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<sst xmlns="http://schemas.openxmlformats.org/spreadsheetml/2006/main" count="36" uniqueCount="18">
  <si>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枣庄高新区2025年12月残疾人两项补贴资金申请汇总表</t>
  </si>
  <si>
    <t>街道
名称</t>
  </si>
  <si>
    <t>困难残疾人生活补贴</t>
  </si>
  <si>
    <t>重度残疾人护理补贴</t>
  </si>
  <si>
    <t>残疾
类别</t>
  </si>
  <si>
    <r>
      <t xml:space="preserve">每人每月
</t>
    </r>
    <r>
      <rPr>
        <sz val="9"/>
        <rFont val="宋体"/>
        <charset val="134"/>
        <scheme val="minor"/>
      </rPr>
      <t>（单位：元）</t>
    </r>
  </si>
  <si>
    <t>人数</t>
  </si>
  <si>
    <r>
      <t xml:space="preserve">合计
</t>
    </r>
    <r>
      <rPr>
        <sz val="9"/>
        <rFont val="宋体"/>
        <charset val="134"/>
        <scheme val="minor"/>
      </rPr>
      <t>（单位：元）</t>
    </r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</si>
  <si>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</si>
  <si>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</si>
  <si>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</si>
  <si>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</si>
  <si>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</si>
  <si>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</si>
  <si>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</si>
  <si>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</si>
  <si>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</si>
  <si>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枣庄高新区2025年12月残疾人生活补贴共申领573人，发放573人，发放资金10.261万元；重度残疾人护理补贴共申领1607人，发放1607人，发放资金24.0738万元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</si>
</sst>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zoomScale="115" zoomScaleNormal="115" zoomScalePageLayoutView="135" workbookViewId="0">
      <selection activeCell="A2" sqref="A2:I13"/>
    </sheetView>
  </sheetViews>
  <sheetFormatPr defaultColWidth="9" defaultRowHeight="13.5"/>
  <cols>
    <col min="1" max="9" width="14.6666666666667" style="1" customWidth="1"/>
    <col min="10" max="16373" width="9" style="1"/>
  </cols>
  <sheetData>
    <row r="1" s="1" customFormat="1" ht="41" customHeight="1" spans="1:1024 1025:16373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1" customHeight="1" spans="1:1024 1025:16373">
      <c r="A2" s="4" t="s">
        <v>1</v>
      </c>
      <c r="B2" s="5" t="s">
        <v>2</v>
      </c>
      <c r="C2" s="5"/>
      <c r="D2" s="5"/>
      <c r="E2" s="5"/>
      <c r="F2" s="5" t="s">
        <v>3</v>
      </c>
      <c r="G2" s="5"/>
      <c r="H2" s="5"/>
      <c r="I2" s="5"/>
    </row>
    <row r="3" s="1" customFormat="1" ht="31" customHeight="1" spans="1:1024 1025:16373">
      <c r="A3" s="4"/>
      <c r="B3" s="6" t="s">
        <v>4</v>
      </c>
      <c r="C3" s="6" t="s">
        <v>5</v>
      </c>
      <c r="D3" s="7" t="s">
        <v>6</v>
      </c>
      <c r="E3" s="6" t="s">
        <v>7</v>
      </c>
      <c r="F3" s="6" t="s">
        <v>4</v>
      </c>
      <c r="G3" s="6" t="s">
        <v>5</v>
      </c>
      <c r="H3" s="7" t="s">
        <v>6</v>
      </c>
      <c r="I3" s="6" t="s">
        <v>7</v>
      </c>
    </row>
    <row r="4" s="1" customFormat="1" ht="31" customHeight="1" spans="1:1024 1025:16373">
      <c r="A4" s="4" t="s">
        <v>8</v>
      </c>
      <c r="B4" s="7" t="s">
        <v>9</v>
      </c>
      <c r="C4" s="7">
        <v>189</v>
      </c>
      <c r="D4" s="7">
        <v>135</v>
      </c>
      <c r="E4" s="7">
        <f t="shared" ref="E4:E8" si="0">C4*D4</f>
        <v>25515</v>
      </c>
      <c r="F4" s="7" t="s">
        <v>10</v>
      </c>
      <c r="G4" s="7">
        <v>170</v>
      </c>
      <c r="H4" s="7">
        <v>127</v>
      </c>
      <c r="I4" s="7">
        <f t="shared" ref="I4:I8" si="1">G4*H4</f>
        <v>21590</v>
      </c>
    </row>
    <row r="5" s="1" customFormat="1" ht="31" customHeight="1" spans="1:1024 1025:16373">
      <c r="A5" s="4"/>
      <c r="B5" s="7" t="s">
        <v>11</v>
      </c>
      <c r="C5" s="7">
        <v>142</v>
      </c>
      <c r="D5" s="7">
        <v>23</v>
      </c>
      <c r="E5" s="7">
        <f t="shared" si="0"/>
        <v>3266</v>
      </c>
      <c r="F5" s="7" t="s">
        <v>12</v>
      </c>
      <c r="G5" s="7">
        <v>142</v>
      </c>
      <c r="H5" s="7">
        <v>386</v>
      </c>
      <c r="I5" s="7">
        <f t="shared" si="1"/>
        <v>54812</v>
      </c>
    </row>
    <row r="6" s="2" customFormat="1" ht="31" customHeight="1" spans="1:1024 1025:16373">
      <c r="A6" s="4"/>
      <c r="B6" s="8" t="s">
        <v>13</v>
      </c>
      <c r="C6" s="8"/>
      <c r="D6" s="5">
        <f>D4+D5</f>
        <v>158</v>
      </c>
      <c r="E6" s="5">
        <f t="shared" ref="E6:I6" si="2">SUM(E4:E5)</f>
        <v>28781</v>
      </c>
      <c r="F6" s="8" t="s">
        <v>13</v>
      </c>
      <c r="G6" s="8"/>
      <c r="H6" s="5">
        <f t="shared" si="2"/>
        <v>513</v>
      </c>
      <c r="I6" s="5">
        <f t="shared" si="2"/>
        <v>76402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</row>
    <row r="7" s="1" customFormat="1" ht="31" customHeight="1" spans="1:1024 1025:16373">
      <c r="A7" s="4" t="s">
        <v>14</v>
      </c>
      <c r="B7" s="7" t="s">
        <v>9</v>
      </c>
      <c r="C7" s="7">
        <v>189</v>
      </c>
      <c r="D7" s="7">
        <v>98</v>
      </c>
      <c r="E7" s="7">
        <f t="shared" si="0"/>
        <v>18522</v>
      </c>
      <c r="F7" s="7" t="s">
        <v>10</v>
      </c>
      <c r="G7" s="7">
        <v>170</v>
      </c>
      <c r="H7" s="7">
        <v>116</v>
      </c>
      <c r="I7" s="7">
        <f t="shared" si="1"/>
        <v>19720</v>
      </c>
    </row>
    <row r="8" s="1" customFormat="1" ht="31" customHeight="1" spans="1:1024 1025:16373">
      <c r="A8" s="4"/>
      <c r="B8" s="7" t="s">
        <v>11</v>
      </c>
      <c r="C8" s="7">
        <v>142</v>
      </c>
      <c r="D8" s="7">
        <v>27</v>
      </c>
      <c r="E8" s="7">
        <f t="shared" si="0"/>
        <v>3834</v>
      </c>
      <c r="F8" s="7" t="s">
        <v>12</v>
      </c>
      <c r="G8" s="7">
        <v>142</v>
      </c>
      <c r="H8" s="7">
        <v>269</v>
      </c>
      <c r="I8" s="7">
        <f t="shared" si="1"/>
        <v>38198</v>
      </c>
    </row>
    <row r="9" s="2" customFormat="1" ht="31" customHeight="1" spans="1:1024 1025:16373">
      <c r="A9" s="4"/>
      <c r="B9" s="8" t="s">
        <v>13</v>
      </c>
      <c r="C9" s="8"/>
      <c r="D9" s="5">
        <f>SUM(D7:D8)</f>
        <v>125</v>
      </c>
      <c r="E9" s="5">
        <f>SUM(E7:E8)</f>
        <v>22356</v>
      </c>
      <c r="F9" s="8" t="s">
        <v>13</v>
      </c>
      <c r="G9" s="8"/>
      <c r="H9" s="5">
        <f>H8+H7</f>
        <v>385</v>
      </c>
      <c r="I9" s="5">
        <f>I8+I7</f>
        <v>57918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</row>
    <row r="10" s="1" customFormat="1" ht="31" customHeight="1" spans="1:1024 1025:16373">
      <c r="A10" s="4" t="s">
        <v>15</v>
      </c>
      <c r="B10" s="7" t="s">
        <v>9</v>
      </c>
      <c r="C10" s="7">
        <v>189</v>
      </c>
      <c r="D10" s="7">
        <v>219</v>
      </c>
      <c r="E10" s="7">
        <f>C10*D10</f>
        <v>41391</v>
      </c>
      <c r="F10" s="7" t="s">
        <v>10</v>
      </c>
      <c r="G10" s="7">
        <v>170</v>
      </c>
      <c r="H10" s="7">
        <v>205</v>
      </c>
      <c r="I10" s="7">
        <f>G10*H10</f>
        <v>34850</v>
      </c>
    </row>
    <row r="11" s="1" customFormat="1" ht="31" customHeight="1" spans="1:1024 1025:16373">
      <c r="A11" s="4"/>
      <c r="B11" s="7" t="s">
        <v>11</v>
      </c>
      <c r="C11" s="7">
        <v>142</v>
      </c>
      <c r="D11" s="7">
        <v>71</v>
      </c>
      <c r="E11" s="7">
        <f>C11*D11</f>
        <v>10082</v>
      </c>
      <c r="F11" s="7" t="s">
        <v>12</v>
      </c>
      <c r="G11" s="7">
        <v>142</v>
      </c>
      <c r="H11" s="7">
        <v>504</v>
      </c>
      <c r="I11" s="7">
        <f>G11*H11</f>
        <v>71568</v>
      </c>
    </row>
    <row r="12" s="2" customFormat="1" ht="31" customHeight="1" spans="1:1024 1025:16373">
      <c r="A12" s="4"/>
      <c r="B12" s="8" t="s">
        <v>13</v>
      </c>
      <c r="C12" s="8"/>
      <c r="D12" s="5">
        <f t="shared" ref="D12:I12" si="3">SUM(D10:D11)</f>
        <v>290</v>
      </c>
      <c r="E12" s="5">
        <f t="shared" si="3"/>
        <v>51473</v>
      </c>
      <c r="F12" s="8" t="s">
        <v>13</v>
      </c>
      <c r="G12" s="8"/>
      <c r="H12" s="5">
        <f t="shared" si="3"/>
        <v>709</v>
      </c>
      <c r="I12" s="5">
        <f t="shared" si="3"/>
        <v>106418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1" customFormat="1" ht="31" customHeight="1" spans="1:1024 1025:16373">
      <c r="A13" s="7"/>
      <c r="B13" s="8" t="s">
        <v>16</v>
      </c>
      <c r="C13" s="8"/>
      <c r="D13" s="5">
        <f t="shared" ref="D13:I13" si="4">D6+D9+D12</f>
        <v>573</v>
      </c>
      <c r="E13" s="5">
        <f t="shared" si="4"/>
        <v>102610</v>
      </c>
      <c r="F13" s="5" t="s">
        <v>16</v>
      </c>
      <c r="G13" s="5"/>
      <c r="H13" s="5">
        <f t="shared" si="4"/>
        <v>1607</v>
      </c>
      <c r="I13" s="5">
        <f t="shared" si="4"/>
        <v>240738</v>
      </c>
    </row>
    <row r="14" ht="44" customHeight="1" spans="1:1024 1025:16373">
      <c r="A14" s="9" t="s">
        <v>17</v>
      </c>
      <c r="B14" s="9"/>
      <c r="C14" s="9"/>
      <c r="D14" s="9"/>
      <c r="E14" s="9"/>
      <c r="F14" s="9"/>
      <c r="G14" s="9"/>
      <c r="H14" s="9"/>
      <c r="I14" s="9"/>
    </row>
    <row r="16" ht="18.75" spans="1:1024 1025:16373">
      <c r="G16" s="10"/>
    </row>
    <row r="17" ht="18.75" spans="7:7">
      <c r="G17" s="10"/>
    </row>
  </sheetData>
  <mergeCells count="16">
    <mergeCell ref="A1:I1"/>
    <mergeCell ref="B2:E2"/>
    <mergeCell ref="F2:I2"/>
    <mergeCell ref="B6:C6"/>
    <mergeCell ref="F6:G6"/>
    <mergeCell ref="B9:C9"/>
    <mergeCell ref="F9:G9"/>
    <mergeCell ref="B12:C12"/>
    <mergeCell ref="F12:G12"/>
    <mergeCell ref="B13:C13"/>
    <mergeCell ref="F13:G13"/>
    <mergeCell ref="A14:I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2019-07-04T07:59:00Z</dcterms:created>
  <dcterms:modified xsi:type="dcterms:W3CDTF">2025-12-23T07:42:35Z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7291DC505A4C477493F3D65A3E7B6675</vt:lpwstr>
  </property>
  <property fmtid="{D5CDD505-2E9C-101B-9397-08002B2CF9AE}" pid="4" name="CalculationRule">
    <vt:i4>0</vt:i4>
  </property>
</Properties>
</file>