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<sst xmlns="http://schemas.openxmlformats.org/spreadsheetml/2006/main" count="36" uniqueCount="18">
  <si>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枣庄高新区2025年9月残疾人两项补贴资金申请汇总表</t>
  </si>
  <si>
    <t>街道
名称</t>
  </si>
  <si>
    <t>困难残疾人生活补贴</t>
  </si>
  <si>
    <t>重度残疾人护理补贴</t>
  </si>
  <si>
    <t>残疾
类别</t>
  </si>
  <si>
    <r>
      <rPr>
        <sz val="11"/>
        <color theme="1"/>
        <rFont val="宋体"/>
        <charset val="134"/>
        <scheme val="minor"/>
      </rPr>
      <t xml:space="preserve">每人每月
</t>
    </r>
    <r>
      <rPr>
        <sz val="9"/>
        <color theme="1"/>
        <rFont val="宋体"/>
        <charset val="134"/>
        <scheme val="minor"/>
      </rPr>
      <t>（单位：元）</t>
    </r>
  </si>
  <si>
    <t>人数</t>
  </si>
  <si>
    <r>
      <rPr>
        <sz val="11"/>
        <color theme="1"/>
        <rFont val="宋体"/>
        <charset val="134"/>
        <scheme val="minor"/>
      </rPr>
      <t xml:space="preserve">合计
</t>
    </r>
    <r>
      <rPr>
        <sz val="9"/>
        <color theme="1"/>
        <rFont val="宋体"/>
        <charset val="134"/>
        <scheme val="minor"/>
      </rPr>
      <t>（单位：元）</t>
    </r>
  </si>
  <si>
    <t>兴仁
街道</t>
  </si>
  <si>
    <t>一、二级</t>
  </si>
  <si>
    <t>一级</t>
  </si>
  <si>
    <t>三、四级</t>
  </si>
  <si>
    <t>二级</t>
  </si>
  <si>
    <t>合计</t>
  </si>
  <si>
    <t>兴城
街道</t>
  </si>
  <si>
    <t>张范
街道</t>
  </si>
  <si>
    <t>总合计</t>
  </si>
  <si>
    <t>枣庄高新区2025年9月残疾人生活补贴共申领583人，发放583人，发放资金10.45万元；重度残疾人护理补贴共申领1598人，发放1598人，发放资金23.9152万元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</si>
</sst>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zoomScale="115" zoomScaleNormal="115" zoomScalePageLayoutView="135" workbookViewId="0">
      <selection activeCell="B9" sqref="B9:C9"/>
    </sheetView>
  </sheetViews>
  <sheetFormatPr defaultColWidth="9" defaultRowHeight="13.5"/>
  <cols>
    <col min="1" max="9" width="14.6666666666667" style="1" customWidth="1"/>
    <col min="10" max="16373" width="9" style="1"/>
  </cols>
  <sheetData>
    <row r="1" s="1" customFormat="1" ht="4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" customHeight="1" spans="1:9">
      <c r="A2" s="5" t="s">
        <v>1</v>
      </c>
      <c r="B2" s="6" t="s">
        <v>2</v>
      </c>
      <c r="C2" s="7"/>
      <c r="D2" s="7"/>
      <c r="E2" s="8"/>
      <c r="F2" s="6" t="s">
        <v>3</v>
      </c>
      <c r="G2" s="7"/>
      <c r="H2" s="7"/>
      <c r="I2" s="8"/>
    </row>
    <row r="3" s="1" customFormat="1" ht="31" customHeight="1" spans="1:9">
      <c r="A3" s="5"/>
      <c r="B3" s="9" t="s">
        <v>4</v>
      </c>
      <c r="C3" s="10" t="s">
        <v>5</v>
      </c>
      <c r="D3" s="11" t="s">
        <v>6</v>
      </c>
      <c r="E3" s="12" t="s">
        <v>7</v>
      </c>
      <c r="F3" s="9" t="s">
        <v>4</v>
      </c>
      <c r="G3" s="10" t="s">
        <v>5</v>
      </c>
      <c r="H3" s="11" t="s">
        <v>6</v>
      </c>
      <c r="I3" s="12" t="s">
        <v>7</v>
      </c>
    </row>
    <row r="4" s="1" customFormat="1" ht="31" customHeight="1" spans="1:9">
      <c r="A4" s="5" t="s">
        <v>8</v>
      </c>
      <c r="B4" s="13" t="s">
        <v>9</v>
      </c>
      <c r="C4" s="11">
        <v>189</v>
      </c>
      <c r="D4" s="11">
        <v>149</v>
      </c>
      <c r="E4" s="14">
        <f>C4*D4</f>
        <v>28161</v>
      </c>
      <c r="F4" s="13" t="s">
        <v>10</v>
      </c>
      <c r="G4" s="11">
        <v>170</v>
      </c>
      <c r="H4" s="11">
        <v>121</v>
      </c>
      <c r="I4" s="14">
        <f t="shared" ref="I4:I8" si="0">G4*H4</f>
        <v>20570</v>
      </c>
    </row>
    <row r="5" s="1" customFormat="1" ht="31" customHeight="1" spans="1:9">
      <c r="A5" s="5"/>
      <c r="B5" s="13" t="s">
        <v>11</v>
      </c>
      <c r="C5" s="11">
        <v>142</v>
      </c>
      <c r="D5" s="11">
        <v>25</v>
      </c>
      <c r="E5" s="14">
        <f>C5*D5</f>
        <v>3550</v>
      </c>
      <c r="F5" s="13" t="s">
        <v>12</v>
      </c>
      <c r="G5" s="11">
        <v>142</v>
      </c>
      <c r="H5" s="11">
        <v>388</v>
      </c>
      <c r="I5" s="14">
        <f t="shared" si="0"/>
        <v>55096</v>
      </c>
    </row>
    <row r="6" s="2" customFormat="1" ht="31" customHeight="1" spans="1:16373">
      <c r="A6" s="5"/>
      <c r="B6" s="15" t="s">
        <v>13</v>
      </c>
      <c r="C6" s="16"/>
      <c r="D6" s="17">
        <f>D4+D5</f>
        <v>174</v>
      </c>
      <c r="E6" s="18">
        <f>SUM(E4:E5)</f>
        <v>31711</v>
      </c>
      <c r="F6" s="15" t="s">
        <v>13</v>
      </c>
      <c r="G6" s="16"/>
      <c r="H6" s="17">
        <f>SUM(H4:H5)</f>
        <v>509</v>
      </c>
      <c r="I6" s="18">
        <f>SUM(I4:I5)</f>
        <v>75666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</row>
    <row r="7" s="1" customFormat="1" ht="31" customHeight="1" spans="1:9">
      <c r="A7" s="5" t="s">
        <v>14</v>
      </c>
      <c r="B7" s="13" t="s">
        <v>9</v>
      </c>
      <c r="C7" s="11">
        <v>189</v>
      </c>
      <c r="D7" s="11">
        <v>95</v>
      </c>
      <c r="E7" s="14">
        <f>C7*D7</f>
        <v>17955</v>
      </c>
      <c r="F7" s="13" t="s">
        <v>10</v>
      </c>
      <c r="G7" s="11">
        <v>170</v>
      </c>
      <c r="H7" s="11">
        <v>113</v>
      </c>
      <c r="I7" s="14">
        <f t="shared" si="0"/>
        <v>19210</v>
      </c>
    </row>
    <row r="8" s="1" customFormat="1" ht="31" customHeight="1" spans="1:9">
      <c r="A8" s="5"/>
      <c r="B8" s="13" t="s">
        <v>11</v>
      </c>
      <c r="C8" s="11">
        <v>142</v>
      </c>
      <c r="D8" s="11">
        <v>26</v>
      </c>
      <c r="E8" s="14">
        <f>C8*D8</f>
        <v>3692</v>
      </c>
      <c r="F8" s="13" t="s">
        <v>12</v>
      </c>
      <c r="G8" s="11">
        <v>142</v>
      </c>
      <c r="H8" s="11">
        <v>265</v>
      </c>
      <c r="I8" s="14">
        <f t="shared" si="0"/>
        <v>37630</v>
      </c>
    </row>
    <row r="9" s="2" customFormat="1" ht="31" customHeight="1" spans="1:16373">
      <c r="A9" s="5"/>
      <c r="B9" s="15" t="s">
        <v>13</v>
      </c>
      <c r="C9" s="16"/>
      <c r="D9" s="17">
        <f>SUM(D7:D8)</f>
        <v>121</v>
      </c>
      <c r="E9" s="18">
        <f>SUM(E7:E8)</f>
        <v>21647</v>
      </c>
      <c r="F9" s="15" t="s">
        <v>13</v>
      </c>
      <c r="G9" s="16"/>
      <c r="H9" s="17">
        <f>H8+H7</f>
        <v>378</v>
      </c>
      <c r="I9" s="18">
        <f>I8+I7</f>
        <v>56840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</row>
    <row r="10" s="1" customFormat="1" ht="31" customHeight="1" spans="1:9">
      <c r="A10" s="5" t="s">
        <v>15</v>
      </c>
      <c r="B10" s="13" t="s">
        <v>9</v>
      </c>
      <c r="C10" s="11">
        <v>189</v>
      </c>
      <c r="D10" s="11">
        <v>218</v>
      </c>
      <c r="E10" s="14">
        <f>C10*D10</f>
        <v>41202</v>
      </c>
      <c r="F10" s="13" t="s">
        <v>10</v>
      </c>
      <c r="G10" s="11">
        <v>170</v>
      </c>
      <c r="H10" s="11">
        <v>203</v>
      </c>
      <c r="I10" s="14">
        <f>G10*H10</f>
        <v>34510</v>
      </c>
    </row>
    <row r="11" s="1" customFormat="1" ht="31" customHeight="1" spans="1:9">
      <c r="A11" s="5"/>
      <c r="B11" s="13" t="s">
        <v>11</v>
      </c>
      <c r="C11" s="11">
        <v>142</v>
      </c>
      <c r="D11" s="11">
        <v>70</v>
      </c>
      <c r="E11" s="14">
        <f>C11*D11</f>
        <v>9940</v>
      </c>
      <c r="F11" s="13" t="s">
        <v>12</v>
      </c>
      <c r="G11" s="11">
        <v>142</v>
      </c>
      <c r="H11" s="11">
        <v>508</v>
      </c>
      <c r="I11" s="14">
        <f>G11*H11</f>
        <v>72136</v>
      </c>
    </row>
    <row r="12" s="2" customFormat="1" ht="31" customHeight="1" spans="1:16373">
      <c r="A12" s="5"/>
      <c r="B12" s="15" t="s">
        <v>13</v>
      </c>
      <c r="C12" s="16"/>
      <c r="D12" s="17">
        <f>SUM(D10:D11)</f>
        <v>288</v>
      </c>
      <c r="E12" s="18">
        <f>SUM(E10:E11)</f>
        <v>51142</v>
      </c>
      <c r="F12" s="15" t="s">
        <v>13</v>
      </c>
      <c r="G12" s="16"/>
      <c r="H12" s="17">
        <f>SUM(H10:H11)</f>
        <v>711</v>
      </c>
      <c r="I12" s="18">
        <f>SUM(I10:I11)</f>
        <v>106646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</row>
    <row r="13" s="1" customFormat="1" ht="31" customHeight="1" spans="1:9">
      <c r="A13" s="19"/>
      <c r="B13" s="20" t="s">
        <v>16</v>
      </c>
      <c r="C13" s="21"/>
      <c r="D13" s="22">
        <f>D6+D9+D12</f>
        <v>583</v>
      </c>
      <c r="E13" s="23">
        <f>E6+E9+E12</f>
        <v>104500</v>
      </c>
      <c r="F13" s="24" t="s">
        <v>16</v>
      </c>
      <c r="G13" s="25"/>
      <c r="H13" s="22">
        <f>H6+H9+H12</f>
        <v>1598</v>
      </c>
      <c r="I13" s="23">
        <f>I6+I9+I12</f>
        <v>239152</v>
      </c>
    </row>
    <row r="14" ht="44" customHeight="1" spans="1:9">
      <c r="A14" s="26" t="s">
        <v>17</v>
      </c>
      <c r="B14" s="27"/>
      <c r="C14" s="27"/>
      <c r="D14" s="27"/>
      <c r="E14" s="27"/>
      <c r="F14" s="27"/>
      <c r="G14" s="27"/>
      <c r="H14" s="27"/>
      <c r="I14" s="27"/>
    </row>
    <row r="16" ht="18.75" spans="7:7">
      <c r="G16" s="28"/>
    </row>
    <row r="17" ht="18.75" spans="7:7">
      <c r="G17" s="28"/>
    </row>
  </sheetData>
  <mergeCells count="16">
    <mergeCell ref="A1:I1"/>
    <mergeCell ref="B2:E2"/>
    <mergeCell ref="F2:I2"/>
    <mergeCell ref="B6:C6"/>
    <mergeCell ref="F6:G6"/>
    <mergeCell ref="B9:C9"/>
    <mergeCell ref="F9:G9"/>
    <mergeCell ref="B12:C12"/>
    <mergeCell ref="F12:G12"/>
    <mergeCell ref="B13:C13"/>
    <mergeCell ref="F13:G13"/>
    <mergeCell ref="A14:I14"/>
    <mergeCell ref="A2:A3"/>
    <mergeCell ref="A4:A6"/>
    <mergeCell ref="A7:A9"/>
    <mergeCell ref="A10:A12"/>
  </mergeCells>
  <pageMargins left="0.747916666666667" right="0.700694444444445" top="0.865972222222222" bottom="0.156944444444444" header="0.298611111111111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雨季不再来</cp:lastModifiedBy>
  <dcterms:created xsi:type="dcterms:W3CDTF">2019-07-04T07:59:00Z</dcterms:created>
  <dcterms:modified xsi:type="dcterms:W3CDTF">2025-09-19T07:17:17Z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7291DC505A4C477493F3D65A3E7B6675</vt:lpwstr>
  </property>
</Properties>
</file>