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<sst xmlns="http://schemas.openxmlformats.org/spreadsheetml/2006/main" count="42" uniqueCount="19">
  <si>
    <t>街道
名称</t>
  </si>
  <si>
    <t>发放
形式</t>
  </si>
  <si>
    <t>重度残疾人护理补贴</t>
  </si>
  <si>
    <t>困难残疾人生活补贴</t>
  </si>
  <si>
    <t>残疾
类别</t>
  </si>
  <si>
    <r>
      <t xml:space="preserve">每人每月
</t>
    </r>
    <r>
      <rPr>
        <sz val="9"/>
        <rFont val="宋体"/>
        <charset val="134"/>
        <scheme val="minor"/>
      </rPr>
      <t>（单位：元）</t>
    </r>
  </si>
  <si>
    <t>人数</t>
  </si>
  <si>
    <r>
      <t xml:space="preserve">合计
</t>
    </r>
    <r>
      <rPr>
        <sz val="9"/>
        <rFont val="宋体"/>
        <charset val="134"/>
        <scheme val="minor"/>
      </rPr>
      <t>（单位：元）</t>
    </r>
  </si>
  <si>
    <t>兴仁
街道</t>
  </si>
  <si>
    <t>一本通</t>
  </si>
  <si>
    <t>一级</t>
  </si>
  <si>
    <t>一、二级</t>
  </si>
  <si>
    <t>二级</t>
  </si>
  <si>
    <t>三、四级</t>
  </si>
  <si>
    <t>合计</t>
  </si>
  <si>
    <t>兴城
街道</t>
  </si>
  <si>
    <t>张范
街道</t>
  </si>
  <si>
    <t>总合计</t>
  </si>
  <si>
    <t>2025年6月，高新区重度残疾人护理补贴申领1555人，发放1555人，发放23.2822万元；困难残疾人生活补贴申领610人，发放610人，发放10.9651万元。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</si>
</sst>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5"/>
  <sheetViews>
    <sheetView tabSelected="1" zoomScale="115" zoomScaleNormal="115" zoomScalePageLayoutView="135" workbookViewId="0">
      <selection activeCell="P23" sqref="P23:Q23"/>
    </sheetView>
  </sheetViews>
  <sheetFormatPr defaultColWidth="9" defaultRowHeight="13.5"/>
  <cols>
    <col min="1" max="1" width="6.83333333333333" style="1" customWidth="1"/>
    <col min="2" max="2" width="7.66666666666667" style="1" customWidth="1"/>
    <col min="3" max="3" width="6.16666666666667" style="1" customWidth="1"/>
    <col min="4" max="4" width="10.6666666666667" style="1" customWidth="1"/>
    <col min="5" max="5" width="6.66666666666667" style="1" customWidth="1"/>
    <col min="6" max="6" width="12.6666666666667" style="1" customWidth="1"/>
    <col min="7" max="7" width="8.66666666666667" style="1" customWidth="1"/>
    <col min="8" max="8" width="10.6666666666667" style="1" customWidth="1"/>
    <col min="9" max="9" width="7" style="1" customWidth="1"/>
    <col min="10" max="10" width="12" style="1" customWidth="1"/>
    <col min="11" max="16379" width="9" style="1"/>
  </cols>
  <sheetData>
    <row r="1" s="1" customFormat="1" ht="29" customHeight="1" spans="1:10">
      <c r="A1" s="3" t="s">
        <v>0</v>
      </c>
      <c r="B1" s="3" t="s">
        <v>1</v>
      </c>
      <c r="C1" s="4" t="s">
        <v>2</v>
      </c>
      <c r="D1" s="4"/>
      <c r="E1" s="4"/>
      <c r="F1" s="4"/>
      <c r="G1" s="5" t="s">
        <v>3</v>
      </c>
      <c r="H1" s="5"/>
      <c r="I1" s="5"/>
      <c r="J1" s="5"/>
    </row>
    <row r="2" s="1" customFormat="1" ht="39" customHeight="1" spans="1:10">
      <c r="A2" s="6"/>
      <c r="B2" s="3"/>
      <c r="C2" s="7" t="s">
        <v>4</v>
      </c>
      <c r="D2" s="8" t="s">
        <v>5</v>
      </c>
      <c r="E2" s="9" t="s">
        <v>6</v>
      </c>
      <c r="F2" s="8" t="s">
        <v>7</v>
      </c>
      <c r="G2" s="7" t="s">
        <v>4</v>
      </c>
      <c r="H2" s="8" t="s">
        <v>5</v>
      </c>
      <c r="I2" s="9" t="s">
        <v>6</v>
      </c>
      <c r="J2" s="14" t="s">
        <v>7</v>
      </c>
    </row>
    <row r="3" s="1" customFormat="1" ht="25" customHeight="1" spans="1:10">
      <c r="A3" s="3" t="s">
        <v>8</v>
      </c>
      <c r="B3" s="10" t="s">
        <v>9</v>
      </c>
      <c r="C3" s="9" t="s">
        <v>10</v>
      </c>
      <c r="D3" s="9">
        <v>170</v>
      </c>
      <c r="E3" s="9">
        <v>119</v>
      </c>
      <c r="F3" s="9">
        <f t="shared" ref="F3:F7" si="0">D3*E3</f>
        <v>20230</v>
      </c>
      <c r="G3" s="9" t="s">
        <v>11</v>
      </c>
      <c r="H3" s="9">
        <v>189</v>
      </c>
      <c r="I3" s="9">
        <v>173</v>
      </c>
      <c r="J3" s="9">
        <v>32886</v>
      </c>
    </row>
    <row r="4" s="1" customFormat="1" ht="25" customHeight="1" spans="1:10">
      <c r="A4" s="3"/>
      <c r="B4" s="10" t="s">
        <v>9</v>
      </c>
      <c r="C4" s="9" t="s">
        <v>12</v>
      </c>
      <c r="D4" s="9">
        <v>142</v>
      </c>
      <c r="E4" s="9">
        <v>378</v>
      </c>
      <c r="F4" s="9">
        <f t="shared" si="0"/>
        <v>53676</v>
      </c>
      <c r="G4" s="9" t="s">
        <v>13</v>
      </c>
      <c r="H4" s="9">
        <v>142</v>
      </c>
      <c r="I4" s="9">
        <v>25</v>
      </c>
      <c r="J4" s="9">
        <f t="shared" ref="J4:J10" si="1">H4*I4</f>
        <v>3550</v>
      </c>
    </row>
    <row r="5" s="2" customFormat="1" ht="25" customHeight="1" spans="1:16379">
      <c r="A5" s="3" t="s">
        <v>14</v>
      </c>
      <c r="B5" s="3"/>
      <c r="C5" s="3"/>
      <c r="D5" s="3"/>
      <c r="E5" s="9">
        <f>SUM(E3:E4)</f>
        <v>497</v>
      </c>
      <c r="F5" s="9">
        <f>SUM(F3:F4)</f>
        <v>73906</v>
      </c>
      <c r="G5" s="11" t="s">
        <v>14</v>
      </c>
      <c r="H5" s="12"/>
      <c r="I5" s="9">
        <f>SUM(I3:I4)</f>
        <v>198</v>
      </c>
      <c r="J5" s="9">
        <f>SUM(J3:J4)</f>
        <v>36436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1" customFormat="1" ht="25" customHeight="1" spans="1:10">
      <c r="A6" s="3" t="s">
        <v>15</v>
      </c>
      <c r="B6" s="10" t="s">
        <v>9</v>
      </c>
      <c r="C6" s="9" t="s">
        <v>10</v>
      </c>
      <c r="D6" s="9">
        <v>170</v>
      </c>
      <c r="E6" s="9">
        <v>108</v>
      </c>
      <c r="F6" s="9">
        <f t="shared" si="0"/>
        <v>18360</v>
      </c>
      <c r="G6" s="9" t="s">
        <v>11</v>
      </c>
      <c r="H6" s="9">
        <v>189</v>
      </c>
      <c r="I6" s="9">
        <v>96</v>
      </c>
      <c r="J6" s="9">
        <f t="shared" si="1"/>
        <v>18144</v>
      </c>
    </row>
    <row r="7" s="1" customFormat="1" ht="25" customHeight="1" spans="1:10">
      <c r="A7" s="3"/>
      <c r="B7" s="10" t="s">
        <v>9</v>
      </c>
      <c r="C7" s="9" t="s">
        <v>12</v>
      </c>
      <c r="D7" s="9">
        <v>142</v>
      </c>
      <c r="E7" s="9">
        <v>259</v>
      </c>
      <c r="F7" s="9">
        <f t="shared" si="0"/>
        <v>36778</v>
      </c>
      <c r="G7" s="9" t="s">
        <v>13</v>
      </c>
      <c r="H7" s="9">
        <v>142</v>
      </c>
      <c r="I7" s="9">
        <v>26</v>
      </c>
      <c r="J7" s="9">
        <f t="shared" si="1"/>
        <v>3692</v>
      </c>
    </row>
    <row r="8" s="2" customFormat="1" ht="25" customHeight="1" spans="1:16379">
      <c r="A8" s="3" t="s">
        <v>14</v>
      </c>
      <c r="B8" s="3"/>
      <c r="C8" s="3"/>
      <c r="D8" s="3"/>
      <c r="E8" s="9">
        <f>SUM(E6:E7)</f>
        <v>367</v>
      </c>
      <c r="F8" s="9">
        <f>SUM(F6:F7)</f>
        <v>55138</v>
      </c>
      <c r="G8" s="11" t="s">
        <v>14</v>
      </c>
      <c r="H8" s="12"/>
      <c r="I8" s="9">
        <f>SUM(I6:I7)</f>
        <v>122</v>
      </c>
      <c r="J8" s="9">
        <f>SUM(J6:J7)</f>
        <v>21836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</row>
    <row r="9" s="1" customFormat="1" ht="25" customHeight="1" spans="1:10">
      <c r="A9" s="3" t="s">
        <v>16</v>
      </c>
      <c r="B9" s="10" t="s">
        <v>9</v>
      </c>
      <c r="C9" s="9" t="s">
        <v>10</v>
      </c>
      <c r="D9" s="9">
        <v>170</v>
      </c>
      <c r="E9" s="9">
        <v>202</v>
      </c>
      <c r="F9" s="9">
        <f>D9*E9</f>
        <v>34340</v>
      </c>
      <c r="G9" s="9" t="s">
        <v>11</v>
      </c>
      <c r="H9" s="9">
        <v>189</v>
      </c>
      <c r="I9" s="9">
        <v>217</v>
      </c>
      <c r="J9" s="9">
        <f>H9*I9</f>
        <v>41013</v>
      </c>
    </row>
    <row r="10" s="1" customFormat="1" ht="25" customHeight="1" spans="1:10">
      <c r="A10" s="3"/>
      <c r="B10" s="10" t="s">
        <v>9</v>
      </c>
      <c r="C10" s="9" t="s">
        <v>12</v>
      </c>
      <c r="D10" s="9">
        <v>142</v>
      </c>
      <c r="E10" s="9">
        <v>489</v>
      </c>
      <c r="F10" s="9">
        <f>D10*E10</f>
        <v>69438</v>
      </c>
      <c r="G10" s="9" t="s">
        <v>13</v>
      </c>
      <c r="H10" s="9">
        <v>142</v>
      </c>
      <c r="I10" s="15">
        <v>73</v>
      </c>
      <c r="J10" s="9">
        <f t="shared" si="1"/>
        <v>10366</v>
      </c>
    </row>
    <row r="11" s="2" customFormat="1" ht="25" customHeight="1" spans="1:16379">
      <c r="A11" s="3" t="s">
        <v>14</v>
      </c>
      <c r="B11" s="3"/>
      <c r="C11" s="3"/>
      <c r="D11" s="3"/>
      <c r="E11" s="9">
        <f>SUM(E9:E10)</f>
        <v>691</v>
      </c>
      <c r="F11" s="9">
        <f>SUM(F9:F10)</f>
        <v>103778</v>
      </c>
      <c r="G11" s="11" t="s">
        <v>14</v>
      </c>
      <c r="H11" s="12"/>
      <c r="I11" s="9">
        <f>SUM(I9:I10)</f>
        <v>290</v>
      </c>
      <c r="J11" s="9">
        <f>SUM(J9:J10)</f>
        <v>51379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</row>
    <row r="12" s="1" customFormat="1" ht="25" customHeight="1" spans="1:10">
      <c r="A12" s="8" t="s">
        <v>17</v>
      </c>
      <c r="B12" s="8"/>
      <c r="C12" s="8"/>
      <c r="D12" s="8"/>
      <c r="E12" s="9">
        <f>E5+E8+E11</f>
        <v>1555</v>
      </c>
      <c r="F12" s="9">
        <f>F11+F8+F5</f>
        <v>232822</v>
      </c>
      <c r="G12" s="9" t="s">
        <v>17</v>
      </c>
      <c r="H12" s="9"/>
      <c r="I12" s="9">
        <f>I11+I8+I5</f>
        <v>610</v>
      </c>
      <c r="J12" s="9">
        <f>J11+J8+J5</f>
        <v>109651</v>
      </c>
    </row>
    <row r="14" ht="18.75" spans="1:8">
      <c r="A14" s="1" t="s">
        <v>18</v>
      </c>
      <c r="H14" s="13"/>
    </row>
    <row r="15" ht="18.75" spans="8:8">
      <c r="H15" s="13"/>
    </row>
  </sheetData>
  <mergeCells count="15">
    <mergeCell ref="C1:F1"/>
    <mergeCell ref="G1:J1"/>
    <mergeCell ref="A5:D5"/>
    <mergeCell ref="G5:H5"/>
    <mergeCell ref="A8:D8"/>
    <mergeCell ref="G8:H8"/>
    <mergeCell ref="A11:D11"/>
    <mergeCell ref="G11:H11"/>
    <mergeCell ref="A12:D12"/>
    <mergeCell ref="G12:H12"/>
    <mergeCell ref="A1:A2"/>
    <mergeCell ref="A3:A4"/>
    <mergeCell ref="A6:A7"/>
    <mergeCell ref="A9:A10"/>
    <mergeCell ref="B1:B2"/>
  </mergeCells>
  <pageMargins left="0.747916666666667" right="0.700694444444445" top="0.511805555555556" bottom="0.156944444444444" header="0.298611111111111" footer="0"/>
  <pageSetup paperSize="9" orientation="landscape"/>
  <headerFooter/>
  <ignoredErrors>
    <ignoredError sqref="J8 J5 F8 F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云门1414238285</cp:lastModifiedBy>
  <dcterms:created xsi:type="dcterms:W3CDTF">2019-07-04T07:59:00Z</dcterms:created>
  <dcterms:modified xsi:type="dcterms:W3CDTF">2025-07-08T06:43:55Z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7291DC505A4C477493F3D65A3E7B6675</vt:lpwstr>
  </property>
</Properties>
</file>