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<sst xmlns="http://schemas.openxmlformats.org/spreadsheetml/2006/main" count="18" uniqueCount="13">
  <si>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单位：元</t>
  </si>
  <si>
    <t>街道名称</t>
  </si>
  <si>
    <t>孤儿</t>
  </si>
  <si>
    <t>事实无人抚养</t>
  </si>
  <si>
    <t>合计</t>
  </si>
  <si>
    <t>困境儿童</t>
  </si>
  <si>
    <t>总人数</t>
  </si>
  <si>
    <t>总金额</t>
  </si>
  <si>
    <t>人数</t>
  </si>
  <si>
    <t>金额</t>
  </si>
  <si>
    <t>兴仁街道</t>
  </si>
  <si>
    <t>兴城街道</t>
  </si>
  <si>
    <t>张范街道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</si>
</sst>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O12" sqref="O12"/>
    </sheetView>
  </sheetViews>
  <sheetFormatPr defaultColWidth="9" defaultRowHeight="13.5" outlineLevelRow="6"/>
  <cols>
    <col min="1" max="1" width="10.75" style="3" customWidth="1"/>
    <col min="2" max="2" width="5.625" style="3" customWidth="1"/>
    <col min="3" max="3" width="8.625" style="3" customWidth="1"/>
    <col min="4" max="4" width="5.625" style="3" customWidth="1"/>
    <col min="5" max="6" width="8.625" style="3" customWidth="1"/>
    <col min="7" max="7" width="5.625" style="3" customWidth="1"/>
    <col min="8" max="10" width="8.625" style="3" customWidth="1"/>
    <col min="11" max="11" width="17" style="3" customWidth="1"/>
    <col min="12" max="16384" width="9" style="3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6" t="s">
        <v>2</v>
      </c>
      <c r="C2" s="6"/>
      <c r="D2" s="6" t="s">
        <v>3</v>
      </c>
      <c r="E2" s="6"/>
      <c r="F2" s="6" t="s">
        <v>4</v>
      </c>
      <c r="G2" s="6" t="s">
        <v>5</v>
      </c>
      <c r="H2" s="6"/>
      <c r="I2" s="10" t="s">
        <v>6</v>
      </c>
      <c r="J2" s="6" t="s">
        <v>7</v>
      </c>
    </row>
    <row r="3" ht="39" customHeight="1" spans="1:10">
      <c r="A3" s="7"/>
      <c r="B3" s="8" t="s">
        <v>8</v>
      </c>
      <c r="C3" s="9" t="s">
        <v>9</v>
      </c>
      <c r="D3" s="8" t="s">
        <v>8</v>
      </c>
      <c r="E3" s="9" t="s">
        <v>9</v>
      </c>
      <c r="F3" s="6"/>
      <c r="G3" s="8" t="s">
        <v>8</v>
      </c>
      <c r="H3" s="9" t="s">
        <v>9</v>
      </c>
      <c r="I3" s="11"/>
      <c r="J3" s="6"/>
    </row>
    <row r="4" s="1" customFormat="1" ht="50" customHeight="1" spans="1:10">
      <c r="A4" s="10" t="s">
        <v>10</v>
      </c>
      <c r="B4" s="11"/>
      <c r="C4" s="11"/>
      <c r="D4" s="11">
        <v>8</v>
      </c>
      <c r="E4" s="11">
        <v>13648</v>
      </c>
      <c r="F4" s="6">
        <f>E4+C4</f>
        <v>13648</v>
      </c>
      <c r="G4" s="11">
        <v>4</v>
      </c>
      <c r="H4" s="11">
        <v>2392</v>
      </c>
      <c r="I4" s="11">
        <f>G4+D4+B4</f>
        <v>12</v>
      </c>
      <c r="J4" s="6">
        <f>H4+E4+C4</f>
        <v>16040</v>
      </c>
    </row>
    <row r="5" s="1" customFormat="1" ht="50" customHeight="1" spans="1:10">
      <c r="A5" s="10" t="s">
        <v>11</v>
      </c>
      <c r="B5" s="11"/>
      <c r="C5" s="11"/>
      <c r="D5" s="11">
        <v>3</v>
      </c>
      <c r="E5" s="11">
        <v>3534</v>
      </c>
      <c r="F5" s="6">
        <f>E5+C5</f>
        <v>3534</v>
      </c>
      <c r="G5" s="11">
        <v>19</v>
      </c>
      <c r="H5" s="11">
        <v>12715</v>
      </c>
      <c r="I5" s="11">
        <f>G5+D5+B5</f>
        <v>22</v>
      </c>
      <c r="J5" s="6">
        <f>H5+E5+C5</f>
        <v>16249</v>
      </c>
    </row>
    <row r="6" s="2" customFormat="1" ht="50" customHeight="1" spans="1:10">
      <c r="A6" s="10" t="s">
        <v>12</v>
      </c>
      <c r="B6" s="10">
        <v>4</v>
      </c>
      <c r="C6" s="11">
        <f>B6*1882</f>
        <v>7528</v>
      </c>
      <c r="D6" s="10">
        <v>12</v>
      </c>
      <c r="E6" s="11">
        <f>D6*1882</f>
        <v>22584</v>
      </c>
      <c r="F6" s="6">
        <f>C6+E6</f>
        <v>30112</v>
      </c>
      <c r="G6" s="10">
        <v>27</v>
      </c>
      <c r="H6" s="10">
        <v>16346</v>
      </c>
      <c r="I6" s="10">
        <f>G6+D6+B6</f>
        <v>43</v>
      </c>
      <c r="J6" s="6">
        <f>F6+H6</f>
        <v>46458</v>
      </c>
    </row>
    <row r="7" ht="50" customHeight="1" spans="1:10">
      <c r="A7" s="12" t="s">
        <v>4</v>
      </c>
      <c r="B7" s="11">
        <f>SUM(B4:B6)</f>
        <v>4</v>
      </c>
      <c r="C7" s="11">
        <f t="shared" ref="C7:J7" si="0">SUM(C4:C6)</f>
        <v>7528</v>
      </c>
      <c r="D7" s="11">
        <f t="shared" si="0"/>
        <v>23</v>
      </c>
      <c r="E7" s="11">
        <f t="shared" si="0"/>
        <v>39766</v>
      </c>
      <c r="F7" s="6">
        <f t="shared" si="0"/>
        <v>47294</v>
      </c>
      <c r="G7" s="11">
        <f t="shared" si="0"/>
        <v>50</v>
      </c>
      <c r="H7" s="11">
        <f t="shared" si="0"/>
        <v>31453</v>
      </c>
      <c r="I7" s="11">
        <f t="shared" si="0"/>
        <v>77</v>
      </c>
      <c r="J7" s="6">
        <f t="shared" si="0"/>
        <v>78747</v>
      </c>
    </row>
  </sheetData>
  <mergeCells count="8">
    <mergeCell ref="A1:J1"/>
    <mergeCell ref="B2:C2"/>
    <mergeCell ref="D2:E2"/>
    <mergeCell ref="G2:H2"/>
    <mergeCell ref="A2:A3"/>
    <mergeCell ref="F2:F3"/>
    <mergeCell ref="I2:I3"/>
    <mergeCell ref="J2:J3"/>
  </mergeCells>
  <pageMargins left="0.984027777777778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2018-07-27T08:48:00Z</dcterms:created>
  <dcterms:modified xsi:type="dcterms:W3CDTF">2025-02-12T01:25:03Z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C4532FFF907149A5871E78B13075F068</vt:lpwstr>
  </property>
</Properties>
</file>