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tabRatio="595" activeTab="4"/>
  </bookViews>
  <sheets>
    <sheet name="21年" sheetId="6" r:id="rId1"/>
    <sheet name="22年" sheetId="1" r:id="rId2"/>
    <sheet name="23年" sheetId="3" r:id="rId3"/>
    <sheet name="24年 " sheetId="4" r:id="rId4"/>
    <sheet name="25年  " sheetId="7" r:id="rId5"/>
    <sheet name="23年招标代理" sheetId="5" r:id="rId6"/>
  </sheets>
  <definedNames>
    <definedName name="_xlnm._FilterDatabase" localSheetId="1" hidden="1">'22年'!$A$2:$AC$4</definedName>
    <definedName name="_xlnm._FilterDatabase" localSheetId="2" hidden="1">'23年'!#REF!</definedName>
    <definedName name="_xlnm._FilterDatabase" localSheetId="3" hidden="1">'24年 '!$A$2:$AA$5</definedName>
    <definedName name="_xlnm._FilterDatabase" localSheetId="4" hidden="1">'25年  '!$A$2:$W$6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<sst xmlns="http://schemas.openxmlformats.org/spreadsheetml/2006/main" count="3110" uniqueCount="1146">
  <si>
    <r>
      <rPr>
        <b/>
        <sz val="48"/>
        <color rgb="FF000000"/>
        <rFont val="宋体"/>
        <charset val="134"/>
      </rPr>
      <t>2021年以来年建设工程项目进场交易登记台账</t>
    </r>
    <r>
      <rPr>
        <sz val="48"/>
        <color rgb="FF000000"/>
        <rFont val="宋体"/>
        <charset val="134"/>
      </rPr>
      <t xml:space="preserve">
</t>
    </r>
  </si>
  <si>
    <t>序号</t>
  </si>
  <si>
    <t>项目编号</t>
  </si>
  <si>
    <t>工程名称</t>
  </si>
  <si>
    <t>建设单位</t>
  </si>
  <si>
    <t>建设地址</t>
  </si>
  <si>
    <t>面积（m2）</t>
  </si>
  <si>
    <t xml:space="preserve">  造价 （万元）</t>
  </si>
  <si>
    <t>招标范围</t>
  </si>
  <si>
    <t>中标单位</t>
  </si>
  <si>
    <t>项目经理</t>
  </si>
  <si>
    <t>中标价格</t>
  </si>
  <si>
    <t>工期（天）</t>
  </si>
  <si>
    <t>开标时间</t>
  </si>
  <si>
    <t>代理公司</t>
  </si>
  <si>
    <t>1</t>
  </si>
  <si>
    <t>3704992012170001</t>
  </si>
  <si>
    <t>铭城瑾里项目建设工程监理服务</t>
  </si>
  <si>
    <t>枣庄铭锦置业有限公司91370400MA3TQQHH97</t>
  </si>
  <si>
    <t xml:space="preserve"> 枣庄高新区祁连山北路东侧、文苑路西侧，消防队北</t>
  </si>
  <si>
    <t>83670.35 平方米</t>
  </si>
  <si>
    <t>125</t>
  </si>
  <si>
    <t>铭城瑾里项目建设工程施工阶段监理任务</t>
  </si>
  <si>
    <t>枣庄国源建设咨询有限公司</t>
  </si>
  <si>
    <t>秦广磊</t>
  </si>
  <si>
    <t>888500.00 元</t>
  </si>
  <si>
    <t>2021年01月28日 09时30分</t>
  </si>
  <si>
    <t>枣庄建策项目管理服务有限公司</t>
  </si>
  <si>
    <t>3704992102040001</t>
  </si>
  <si>
    <t>盈园中学改扩建工程总承包（EPC）项目</t>
  </si>
  <si>
    <t xml:space="preserve">枣庄高新财金投资控股集团有限公司91370400599292029K </t>
  </si>
  <si>
    <t xml:space="preserve">枣庄高新区大连路南侧、长白山路东侧、复元一路西侧、湛江路北侧 </t>
  </si>
  <si>
    <t>768503平方米</t>
  </si>
  <si>
    <t xml:space="preserve">35440 </t>
  </si>
  <si>
    <t xml:space="preserve">包含项目规划范围内所有工程的相关手续办理、勘察、设计（含方案设计、初步设计、深化设计和施工图设计）、施工、调试、验收、移交（协调处理移交过程中与施工有关的问题）及保修等全过程工程总承包。 </t>
  </si>
  <si>
    <t>湖南建工集团有限公司</t>
  </si>
  <si>
    <t>龙君</t>
  </si>
  <si>
    <t>35440.00万元</t>
  </si>
  <si>
    <t>820</t>
  </si>
  <si>
    <t>2021-03-12 09:30</t>
  </si>
  <si>
    <t>中宸铭项目管理（山东）有限公司</t>
  </si>
  <si>
    <t>3704992102200001001</t>
  </si>
  <si>
    <t>枣庄高新区公安分局兴仁派出所主副楼基坑超深及装修升级变更增项工程</t>
  </si>
  <si>
    <t>枣庄市公安局高新技术产业开发区分局 113704000042371012</t>
  </si>
  <si>
    <t xml:space="preserve">枣庄高新区德仁北路西侧、广润东路南侧 </t>
  </si>
  <si>
    <t xml:space="preserve">650.76  </t>
  </si>
  <si>
    <t>枣庄高新区公安分局兴仁派出所主副楼基坑超深及装修
升级变更增项工程</t>
  </si>
  <si>
    <t xml:space="preserve">浙江东晟建设工程有限公司
</t>
  </si>
  <si>
    <t xml:space="preserve">吴丽琴
</t>
  </si>
  <si>
    <t>6446917.63元</t>
  </si>
  <si>
    <t>40日历天</t>
  </si>
  <si>
    <t>2021-03-18 09:30</t>
  </si>
  <si>
    <t xml:space="preserve">山东嘉德致远项目管理有限公司 </t>
  </si>
  <si>
    <t>4</t>
  </si>
  <si>
    <t>3704992103030001</t>
  </si>
  <si>
    <t>枣庄高新区棚改安置房及科创绿廊等建设工程项目施工监理</t>
  </si>
  <si>
    <t xml:space="preserve">山东智城产业发展有限责任公司91370400MA3UUEW727 </t>
  </si>
  <si>
    <t xml:space="preserve">枣庄高新区 </t>
  </si>
  <si>
    <t>768503.00平方米</t>
  </si>
  <si>
    <t>395021.6 万元</t>
  </si>
  <si>
    <t xml:space="preserve">本项目棚改安置房总建筑面积约768503平方米，其中枣庄高新区蒋庄村棚户区改造一期安置房总建筑面积约131758平方米、枣庄高新区宏图河片区棚户区改造回迁安置房总建筑面积约168575 平方米、枣庄高新区井字峪片区棚户区改造安置房总建筑面积约264710平方米、枣庄高新区南石东村棚户区改造三期安置房总建筑面积约203460平方米。 </t>
  </si>
  <si>
    <t xml:space="preserve">山东晨旭建设项目管理咨询有限公司 、
枣庄市工程建设监理有限公司、 山东齐鲁城市建设管理有限公司 、淮安市正军工程项目管理有限公司、德邻联合工程有限公司、山东天柱建设监理咨询有限公司、青岛建设监理研究有限公司、  济南市建设监理有限公司 </t>
  </si>
  <si>
    <t>臧增田
殷超
何绪营
赵飞 
李长军
杨历侠
陈洪波
张修成</t>
  </si>
  <si>
    <t>工程价0.45 %</t>
  </si>
  <si>
    <t xml:space="preserve">900  日历天 </t>
  </si>
  <si>
    <t>2021-03-30 09：30</t>
  </si>
  <si>
    <t>山东德勤招标评估造价咨询有限公司</t>
  </si>
  <si>
    <t>5</t>
  </si>
  <si>
    <t xml:space="preserve">3704992103010001 </t>
  </si>
  <si>
    <t>枣庄高新区人才公寓5#楼、餐厅装饰装修、室外绿化提升、道路配套、消防等及其他工程</t>
  </si>
  <si>
    <t xml:space="preserve">山东科旺投资管理有限公司 91370400687239826Q </t>
  </si>
  <si>
    <t>枣庄市高新区复原六路东侧</t>
  </si>
  <si>
    <t>2011.45 万元</t>
  </si>
  <si>
    <t>本项目总用地面积约121239㎡（约181.86 亩）</t>
  </si>
  <si>
    <t xml:space="preserve">枣庄高新区宏业建筑安装工程有限公司
 </t>
  </si>
  <si>
    <t>王爱华</t>
  </si>
  <si>
    <t>20070150.19元</t>
  </si>
  <si>
    <t xml:space="preserve">45  日历天 </t>
  </si>
  <si>
    <t>2021/4/1 9:30:00</t>
  </si>
  <si>
    <t>山东嘉德致远项目管理有限公司</t>
  </si>
  <si>
    <t>6</t>
  </si>
  <si>
    <t xml:space="preserve">3704992103010002 </t>
  </si>
  <si>
    <t xml:space="preserve">高新区公安分局兴仁派出所主副楼中央空调、通风系统工程 </t>
  </si>
  <si>
    <t xml:space="preserve">枣庄市公安局高新技术产业开发区分局  113704000042371012  
</t>
  </si>
  <si>
    <t>枣庄高新区德仁北路西侧、广润东路南侧</t>
  </si>
  <si>
    <t xml:space="preserve">213.46 万元 </t>
  </si>
  <si>
    <t>施工图纸范围内的中央空调、通风系统等工程</t>
  </si>
  <si>
    <t xml:space="preserve">深圳市万德建设集团股份有限公司 </t>
  </si>
  <si>
    <t>薛凌</t>
  </si>
  <si>
    <t>2126330.00 元</t>
  </si>
  <si>
    <t xml:space="preserve">  40日历天  </t>
  </si>
  <si>
    <t>2021-04-02 09:30</t>
  </si>
  <si>
    <t>7</t>
  </si>
  <si>
    <t>3704992102260001</t>
  </si>
  <si>
    <t xml:space="preserve">铭城瑾里项目EPC施工总承包 </t>
  </si>
  <si>
    <t xml:space="preserve">枣庄铭锦置业有限公司91370400MA3TQQHH97 </t>
  </si>
  <si>
    <t>枣庄高新区祁连山北路东侧、文苑路西侧，消防队北</t>
  </si>
  <si>
    <t>27445 平方米(约 41.2 亩)</t>
  </si>
  <si>
    <t>24000万元</t>
  </si>
  <si>
    <t>项目规划红线范围内工程的初步设计（含初步设计概算）、施工图设计、采购、施工及相应手续办理等工程总承包。包含项目的初步设计及概算、施工图设计及报批、施工图预算、材料设备采购、工程施工、项目竣工验收、工程竣工决算、项目移交、缺陷责任期配合服务等。要求投标人对承包工程的造价、质量、安全、工期、竣工验收等全过程全面负责，并配合业主办理相关报批工作。</t>
  </si>
  <si>
    <t>山东枣庄长城建筑集团有限公司、山东省邮电规划设计院有限公司</t>
  </si>
  <si>
    <t>张 冲</t>
  </si>
  <si>
    <t>12.00（%）</t>
  </si>
  <si>
    <t xml:space="preserve"> 700 日历天</t>
  </si>
  <si>
    <t xml:space="preserve">2021-04-13 09:30
</t>
  </si>
  <si>
    <t xml:space="preserve">枣庄建策项目管理服务有限公司 </t>
  </si>
  <si>
    <t>8</t>
  </si>
  <si>
    <t>枣庄高新区袁寨山片区基础设施综合配套提升建设项目（EPC）</t>
  </si>
  <si>
    <t>枣庄高新区</t>
  </si>
  <si>
    <t xml:space="preserve">本项目由大连路西延、人和路、规划一路、兴国路、兴教路五个子项目组成 </t>
  </si>
  <si>
    <t xml:space="preserve">54800  万元 </t>
  </si>
  <si>
    <t>工程的勘察、设计、采购、施工、验收、保修及配合手续办理等全过程工程总承包。</t>
  </si>
  <si>
    <t xml:space="preserve">浙江交工集团股份有限公司
</t>
  </si>
  <si>
    <t>陈裕森</t>
  </si>
  <si>
    <t>548000000.00(元)</t>
  </si>
  <si>
    <t xml:space="preserve">730  日历天 </t>
  </si>
  <si>
    <t xml:space="preserve">2021/4/26 9:30:00 </t>
  </si>
  <si>
    <t>9</t>
  </si>
  <si>
    <t>3704992104120002</t>
  </si>
  <si>
    <t>风华里项目一期消防工程</t>
  </si>
  <si>
    <t xml:space="preserve">山东国欣颐养集团德圣房地产有限公司91370400778417165Q </t>
  </si>
  <si>
    <t xml:space="preserve">枣庄市高新区文苑路东侧、科技路西侧、规划路北侧 </t>
  </si>
  <si>
    <t xml:space="preserve">128056.74 平方米 </t>
  </si>
  <si>
    <t>1150  万元</t>
  </si>
  <si>
    <t xml:space="preserve">项目一期9栋住宅单体及地下车库、幼儿园、消控室的消防工程（包括消防联动报警系统、 电气火灾报警系统、消防电源状态监控系统，防火门监控系统，气体灭火系统、消火栓系统、自动喷淋系统、通风及防排烟系统、防火卷帘系统、车库挡烟垂壁、消防水泵房）的施工、消防资料收集、整理、设备调试、报批、消防检测、验收工作，承包方确保通过本工程的所有消防验收，其他总分包单位施工内容的消防资料由消防单位统一收集、整理、归档，并统一报送消防验收主管部门，负责关系协调、处理与本工程一切相关的消防验收工作 </t>
  </si>
  <si>
    <t xml:space="preserve">山东东岳消防工程有限公司
</t>
  </si>
  <si>
    <t>姜文华</t>
  </si>
  <si>
    <t xml:space="preserve">9909583.53 元
</t>
  </si>
  <si>
    <t xml:space="preserve">682  日历天 </t>
  </si>
  <si>
    <t xml:space="preserve">2021-05-11 10:00
</t>
  </si>
  <si>
    <t>山东三维建设项目管理有限公司</t>
  </si>
  <si>
    <t>10</t>
  </si>
  <si>
    <t>3704992104260001</t>
  </si>
  <si>
    <t>枣庄高新区“三园两路”及美丽乡村等建设项目施工监理（第一标段）</t>
  </si>
  <si>
    <t xml:space="preserve">枣庄高新投资集团有限公司  
组织机构代码：  913704007517883105  
</t>
  </si>
  <si>
    <t xml:space="preserve">  枣庄高新区  </t>
  </si>
  <si>
    <t>238000 平方米</t>
  </si>
  <si>
    <t xml:space="preserve">95400  万元 </t>
  </si>
  <si>
    <t>枣庄高新区“三园两路”建设项目是指枣庄高新区智东产业园、新医药产业园二期、紫东工业园二期、中兴路和国兴路；“美丽乡村等”建设项目包括小香城村、大香城村、横山口村、辛庄村、小屯村、华庄村、南于村共七个行政村的美丽乡村建设及东夹埠安置小区的建设</t>
  </si>
  <si>
    <t xml:space="preserve">青岛万通建设监理有限责任公司
山东省三益工程建设监理有限公司 
厦门陆原建筑设计院有限公司 
枣庄市建筑设计研究院 </t>
  </si>
  <si>
    <t xml:space="preserve">谯立华
卓建鑫
吴晓军
王玉
</t>
  </si>
  <si>
    <t xml:space="preserve">500  
日历天  </t>
  </si>
  <si>
    <t xml:space="preserve">2021-05-21 09:30 </t>
  </si>
  <si>
    <t xml:space="preserve">山东德勤招标评估造价咨询有限公司 </t>
  </si>
  <si>
    <t>11</t>
  </si>
  <si>
    <t>枣庄高新区“三园两路”及美丽乡村等建设项目施工监理（第二标段）、</t>
  </si>
  <si>
    <t xml:space="preserve">20000 
万元 </t>
  </si>
  <si>
    <t>山东恒建工程监理咨询有限公司</t>
  </si>
  <si>
    <t>王国胜</t>
  </si>
  <si>
    <t>工程价0.7 %</t>
  </si>
  <si>
    <t>2021-6-16</t>
  </si>
  <si>
    <t>12</t>
  </si>
  <si>
    <t>3704912107210001</t>
  </si>
  <si>
    <t>金玉嘉园电梯设备采购及安装项目</t>
  </si>
  <si>
    <t>枣庄市金成置业有限公司 
统一社会信用代码： 
91370400MA3Q7GWJ7X</t>
  </si>
  <si>
    <t>474320.82  平方米</t>
  </si>
  <si>
    <t>2527.28  万元</t>
  </si>
  <si>
    <t>本次招标项目采购电梯共计75台，招标范围包括金玉嘉园电梯设备的供货、安装、调试、试运行、第三方检测、验收、维保及维修服务等全部内容</t>
  </si>
  <si>
    <t>山东安厦机电设备的限公司</t>
  </si>
  <si>
    <t>蒋彬</t>
  </si>
  <si>
    <t>23358420元</t>
  </si>
  <si>
    <t>110
日历天</t>
  </si>
  <si>
    <t>2021-8-13
9：30</t>
  </si>
  <si>
    <t>13</t>
  </si>
  <si>
    <t>3704002107220001</t>
  </si>
  <si>
    <t>枣庄晟源热力有限公司蒸汽管网热力工程建设项目二标段工程施工</t>
  </si>
  <si>
    <t xml:space="preserve">
枣庄晟源热力有限公司 
统一社会信用代码： 
91370400MA3U1U6G6L</t>
  </si>
  <si>
    <t xml:space="preserve">枣庄高新区 、薛城区 </t>
  </si>
  <si>
    <t>14368.30  万元</t>
  </si>
  <si>
    <t>项目所涉蒸汽管网路由红线范围内的农田、林地地面平整；管道沟槽开挖及回填、槽底平整、垫层铺设、支墩浇筑、道路恢复、附属阀井施工；管网涉及范围内管道、管件、阀门、补偿器及其他附属设备的焊接安装
枣庄晟源热力有限公司蒸汽管网热力工程建设项目二标段施工图及工程量清单所涵盖的工程施工阶段全过程监理</t>
  </si>
  <si>
    <t xml:space="preserve">济南热电工程有限公司
</t>
  </si>
  <si>
    <t xml:space="preserve">陈文
</t>
  </si>
  <si>
    <t xml:space="preserve">139382800.50元
</t>
  </si>
  <si>
    <t>180
日历天</t>
  </si>
  <si>
    <t>2021-8-31
9：30
2021-8-31
10：00</t>
  </si>
  <si>
    <t>山东省鲁成招标有限公司</t>
  </si>
  <si>
    <t>枣庄晟源热力有限公司蒸汽管网热力工程建设项目二标段工程监理</t>
  </si>
  <si>
    <t>150.00  万元</t>
  </si>
  <si>
    <t>枣庄晟源热力有限公司蒸汽管网热力工程建设项目二标段施工图及工程量清单所涵盖的工程施工阶段全过程监理</t>
  </si>
  <si>
    <t xml:space="preserve">济南市建设监理有限公司
</t>
  </si>
  <si>
    <t xml:space="preserve">崔卫卫
</t>
  </si>
  <si>
    <t xml:space="preserve">1275000.00元
</t>
  </si>
  <si>
    <t>3704002108100003</t>
  </si>
  <si>
    <t>枣庄市市级机关人防疏散基地工程医疗保障楼</t>
  </si>
  <si>
    <t>枣庄建策项目管理服务有限公司91370400MA3F7LLG61</t>
  </si>
  <si>
    <t>枣庄市高新区张范街道横山口村南</t>
  </si>
  <si>
    <t>3593.68㎡</t>
  </si>
  <si>
    <t>898.69  万元</t>
  </si>
  <si>
    <t>建筑面积：3593.68㎡。枣庄市市级机关人防疏散基地工程医疗保障楼，具体内容以工程量清单为准。</t>
  </si>
  <si>
    <t>滕州建工建设集团有限公司</t>
  </si>
  <si>
    <t>王守胜</t>
  </si>
  <si>
    <t xml:space="preserve">8725612.55元 人民币 
</t>
  </si>
  <si>
    <t xml:space="preserve">
440日历天 
</t>
  </si>
  <si>
    <t xml:space="preserve">
2021-9-3
9：30</t>
  </si>
  <si>
    <t>山东晨旭建设项目管理咨询有限公司</t>
  </si>
  <si>
    <t>3704912108110003</t>
  </si>
  <si>
    <t>枣庄高新区兴仁街道办事处“三供一业”提升改造</t>
  </si>
  <si>
    <t>枣庄兴丰置业有限公司91370400MA3N1T032L</t>
  </si>
  <si>
    <t>枣庄高新区兴仁街道办事处</t>
  </si>
  <si>
    <t>1000.00万元</t>
  </si>
  <si>
    <t>枣庄高新区兴仁街道办事处“三供一业”提升改造，具体详见招标工程量清单。</t>
  </si>
  <si>
    <t xml:space="preserve">王爱华
</t>
  </si>
  <si>
    <t>8696924.63元</t>
  </si>
  <si>
    <t>90天</t>
  </si>
  <si>
    <t>2021-9-14
9：30</t>
  </si>
  <si>
    <r>
      <rPr>
        <b/>
        <sz val="28"/>
        <rFont val="宋体"/>
        <charset val="134"/>
      </rPr>
      <t>2022年1月份（</t>
    </r>
    <r>
      <rPr>
        <b/>
        <u/>
        <sz val="28"/>
        <rFont val="宋体"/>
        <charset val="134"/>
      </rPr>
      <t xml:space="preserve"> 高新区</t>
    </r>
    <r>
      <rPr>
        <b/>
        <sz val="28"/>
        <rFont val="宋体"/>
        <charset val="134"/>
      </rPr>
      <t>）建设工程项目进场交易登记台账</t>
    </r>
  </si>
  <si>
    <t>县区</t>
  </si>
  <si>
    <t>招标单位</t>
  </si>
  <si>
    <t>项目名称</t>
  </si>
  <si>
    <t>项目联系人及电话</t>
  </si>
  <si>
    <t>开标日期</t>
  </si>
  <si>
    <t>招标公告发布时间</t>
  </si>
  <si>
    <t>中标公示发布时间</t>
  </si>
  <si>
    <t>投标企业数量（家）</t>
  </si>
  <si>
    <t>中标单位注册地</t>
  </si>
  <si>
    <t>未中标单位名单</t>
  </si>
  <si>
    <t>是否为外地企业中标</t>
  </si>
  <si>
    <t>未中标单位是否是外地企业</t>
  </si>
  <si>
    <t>控制价（万元）</t>
  </si>
  <si>
    <t>中标价格（万元）</t>
  </si>
  <si>
    <t>节支额（万元）</t>
  </si>
  <si>
    <t>节支率</t>
  </si>
  <si>
    <t>交易方式</t>
  </si>
  <si>
    <t>投资主体性质</t>
  </si>
  <si>
    <t>标段规模（面积或金额）</t>
  </si>
  <si>
    <t>工期</t>
  </si>
  <si>
    <t>资格审查方式</t>
  </si>
  <si>
    <t>投标人投标保证金金额及缴纳方式</t>
  </si>
  <si>
    <t>是否采用不见面开标</t>
  </si>
  <si>
    <t>是否采用远程异地评标</t>
  </si>
  <si>
    <t>是否采用评定分离</t>
  </si>
  <si>
    <t>备注</t>
  </si>
  <si>
    <t>高新区</t>
  </si>
  <si>
    <r>
      <rPr>
        <sz val="11"/>
        <color rgb="FF000000"/>
        <rFont val="宋体"/>
        <charset val="134"/>
      </rPr>
      <t xml:space="preserve">枣庄市金成置业有限公司   </t>
    </r>
    <r>
      <rPr>
        <sz val="11"/>
        <color rgb="FFFF0000"/>
        <rFont val="宋体"/>
        <charset val="134"/>
      </rPr>
      <t>电子招标  工程</t>
    </r>
  </si>
  <si>
    <t>金玉嘉园电线电缆采购项目</t>
  </si>
  <si>
    <t>李永志，18366697383</t>
  </si>
  <si>
    <t>枣庄市润源机电设备有限公司</t>
  </si>
  <si>
    <t>枣庄市市中区齐村镇</t>
  </si>
  <si>
    <t>枣庄峻联商贸有限公司
枣庄皓远物资有限公司</t>
  </si>
  <si>
    <t>是</t>
  </si>
  <si>
    <t>公开</t>
  </si>
  <si>
    <t>企业</t>
  </si>
  <si>
    <t>70000m²</t>
  </si>
  <si>
    <t>资格后审</t>
  </si>
  <si>
    <t>金额：50万元；方式：网银转账、保函</t>
  </si>
  <si>
    <t>否</t>
  </si>
  <si>
    <t>档案已提交</t>
  </si>
  <si>
    <t>合计1</t>
  </si>
  <si>
    <t>2022年2月份（ 高新）建设工程项目进场交易登记台账</t>
  </si>
  <si>
    <t>无项目</t>
  </si>
  <si>
    <r>
      <rPr>
        <b/>
        <sz val="28"/>
        <rFont val="宋体"/>
        <charset val="134"/>
      </rPr>
      <t>2022年3月份（</t>
    </r>
    <r>
      <rPr>
        <b/>
        <u/>
        <sz val="28"/>
        <rFont val="宋体"/>
        <charset val="134"/>
      </rPr>
      <t xml:space="preserve"> 高新</t>
    </r>
    <r>
      <rPr>
        <b/>
        <sz val="28"/>
        <rFont val="宋体"/>
        <charset val="134"/>
      </rPr>
      <t>）建设工程项目进场交易登记台账</t>
    </r>
  </si>
  <si>
    <t>2022年4月份（ 高新区）建设工程项目进场交易登记台账</t>
  </si>
  <si>
    <t>2022年5月份（ 高新区）建设工程项目进场交易登记台账</t>
  </si>
  <si>
    <t>项目名称（编号）</t>
  </si>
  <si>
    <r>
      <rPr>
        <sz val="11"/>
        <color rgb="FF000000"/>
        <rFont val="宋体"/>
        <charset val="134"/>
      </rPr>
      <t xml:space="preserve">枣庄市生态环境局高新区分局11370400MB2876970K
</t>
    </r>
    <r>
      <rPr>
        <sz val="11"/>
        <color rgb="FFFF0000"/>
        <rFont val="宋体"/>
        <charset val="134"/>
      </rPr>
      <t>电子招标  工程</t>
    </r>
  </si>
  <si>
    <t>枣庄高新区“十四五”农村生活污水治理项目（2022年度）（3704912204210000）
施工标段号：3704912204210001001001</t>
  </si>
  <si>
    <t>刘强
0632-8292726</t>
  </si>
  <si>
    <t>2022-5-20
 9:30:00</t>
  </si>
  <si>
    <t xml:space="preserve">枣庄鼎荣工程项目管理有限公司
</t>
  </si>
  <si>
    <t xml:space="preserve">枣庄国源建设咨询有限公司
</t>
  </si>
  <si>
    <t>山东省枣庄高新区宁波路777号九洲双创16号楼3层</t>
  </si>
  <si>
    <t>公诚管理咨询有限公司
山东大宗工程项目管理咨询有限责任公司
山东银之桥建设监理有限公司</t>
  </si>
  <si>
    <t xml:space="preserve">9.61
</t>
  </si>
  <si>
    <t>政府</t>
  </si>
  <si>
    <t>1000万元</t>
  </si>
  <si>
    <t>120天</t>
  </si>
  <si>
    <t>1500.00
元（人民币）银行本票;银行汇票;转帐支票;电汇;保函;其他</t>
  </si>
  <si>
    <r>
      <rPr>
        <sz val="11"/>
        <color rgb="FF5C5C5C"/>
        <rFont val="宋体"/>
        <charset val="134"/>
      </rPr>
      <t>枣庄高新区</t>
    </r>
    <r>
      <rPr>
        <sz val="11"/>
        <color rgb="FF5C5C5C"/>
        <rFont val="Arial"/>
        <charset val="134"/>
      </rPr>
      <t>“</t>
    </r>
    <r>
      <rPr>
        <sz val="11"/>
        <color rgb="FF5C5C5C"/>
        <rFont val="宋体"/>
        <charset val="134"/>
      </rPr>
      <t>十四五</t>
    </r>
    <r>
      <rPr>
        <sz val="11"/>
        <color rgb="FF5C5C5C"/>
        <rFont val="Arial"/>
        <charset val="134"/>
      </rPr>
      <t>”</t>
    </r>
    <r>
      <rPr>
        <sz val="11"/>
        <color rgb="FF5C5C5C"/>
        <rFont val="宋体"/>
        <charset val="134"/>
      </rPr>
      <t>农村生活污水治理项目（</t>
    </r>
    <r>
      <rPr>
        <sz val="11"/>
        <color rgb="FF5C5C5C"/>
        <rFont val="Arial"/>
        <charset val="134"/>
      </rPr>
      <t>2022</t>
    </r>
    <r>
      <rPr>
        <sz val="11"/>
        <color rgb="FF5C5C5C"/>
        <rFont val="宋体"/>
        <charset val="134"/>
      </rPr>
      <t>年度）（3704912204210000）
监理标段号：</t>
    </r>
    <r>
      <rPr>
        <sz val="11"/>
        <color rgb="FF5C5C5C"/>
        <rFont val="Arial"/>
        <charset val="134"/>
      </rPr>
      <t>3704912204210001001002</t>
    </r>
  </si>
  <si>
    <t xml:space="preserve">山东益源环保科技有限公司
</t>
  </si>
  <si>
    <t>枣庄高新区兴城街道宁波路258号</t>
  </si>
  <si>
    <t>烟台云沣生态环境产业发展股份有限公司
山东佳淼环保工程有限公司</t>
  </si>
  <si>
    <t>180000元（人民币）银行本票;银行汇票;转帐支票;电汇;保函;其他</t>
  </si>
  <si>
    <r>
      <rPr>
        <sz val="11"/>
        <color rgb="FF000000"/>
        <rFont val="宋体"/>
        <charset val="134"/>
      </rPr>
      <t xml:space="preserve">山东颐养健康集团德圣地产有限公司91370400778417165Q 
</t>
    </r>
    <r>
      <rPr>
        <sz val="11"/>
        <color rgb="FFFF0000"/>
        <rFont val="宋体"/>
        <charset val="134"/>
      </rPr>
      <t>电子招标  工程</t>
    </r>
  </si>
  <si>
    <t xml:space="preserve">风华里住宅小区二期工程施工全过程监理服务3704912203230003
监理标段号：
3704912203230003001001
</t>
  </si>
  <si>
    <t>王翠勇
19963272799</t>
  </si>
  <si>
    <t>2022-05-26
 09:30</t>
  </si>
  <si>
    <t>山东颐养健康集团华新地产有限公司</t>
  </si>
  <si>
    <t>众成工程管理集团有限公司91370104726235335G</t>
  </si>
  <si>
    <t>山东省济南市槐荫区北小辛庄西街普利槐荫大厦345室</t>
  </si>
  <si>
    <t>济南市建设监理有限公司
济南中建建筑设计院有限公司
达信建设发展有限公司</t>
  </si>
  <si>
    <r>
      <rPr>
        <sz val="10.5"/>
        <color rgb="FF333333"/>
        <rFont val="Arial"/>
        <charset val="134"/>
      </rPr>
      <t xml:space="preserve">150842.1
</t>
    </r>
    <r>
      <rPr>
        <sz val="10.5"/>
        <color rgb="FF333333"/>
        <rFont val="宋体"/>
        <charset val="134"/>
      </rPr>
      <t>平方米</t>
    </r>
    <r>
      <rPr>
        <sz val="10.5"/>
        <color rgb="FF333333"/>
        <rFont val="Arial"/>
        <charset val="134"/>
      </rPr>
      <t xml:space="preserve">64744.11
  </t>
    </r>
    <r>
      <rPr>
        <sz val="10.5"/>
        <color rgb="FF333333"/>
        <rFont val="宋体"/>
        <charset val="134"/>
      </rPr>
      <t>万元</t>
    </r>
  </si>
  <si>
    <t>1448天</t>
  </si>
  <si>
    <t>30000.00
元（人民币）银行本票;银行汇票;转帐支票;电汇;保函;其他</t>
  </si>
  <si>
    <t>2022年6月份（ 高新区）建设工程项目进场交易登记台账</t>
  </si>
  <si>
    <t>山东颐养健康集团德圣地产有限公司91370400778417165Q 
电子招标  工程</t>
  </si>
  <si>
    <t>风华里住宅小区二期工程施工（3704912203230003）</t>
  </si>
  <si>
    <t>2022-6-7
 9:30:00</t>
  </si>
  <si>
    <t>2022-5-5
（预审代公告）</t>
  </si>
  <si>
    <t>中建三局集团有限公司</t>
  </si>
  <si>
    <t>湖北</t>
  </si>
  <si>
    <t xml:space="preserve">中国建筑一局（集团）有限公司
中国建筑第二工程局有限公司
中国建筑第五工程局有限公司
中铁建工集团有限公司
中国建筑第八工程局有限公司
中铁建设集团有限公司
</t>
  </si>
  <si>
    <t xml:space="preserve">49800.00
</t>
  </si>
  <si>
    <t>总建筑面积
155202.78平方米</t>
  </si>
  <si>
    <t xml:space="preserve">1267 天 </t>
  </si>
  <si>
    <t>资格预审</t>
  </si>
  <si>
    <t>500000.00
元（人民币）
递交方式：银行本票;银行汇票;转帐支票;电汇;保函;其他</t>
  </si>
  <si>
    <r>
      <rPr>
        <sz val="11"/>
        <color rgb="FF000000"/>
        <rFont val="宋体"/>
        <charset val="134"/>
      </rPr>
      <t xml:space="preserve">枣庄市金成置业有限公司91370400MA3Q7GWJ7X   
</t>
    </r>
    <r>
      <rPr>
        <sz val="11"/>
        <color rgb="FFFF0000"/>
        <rFont val="宋体"/>
        <charset val="134"/>
      </rPr>
      <t>电子招标  工程</t>
    </r>
  </si>
  <si>
    <t>金玉嘉园入户隔热防火门采购项目（3704912205050001）
标段号：3704912205050001001001</t>
  </si>
  <si>
    <t>孙尚河
0632-8160179</t>
  </si>
  <si>
    <t>2022-06-8
 09:30</t>
  </si>
  <si>
    <t xml:space="preserve">2022-05-05 
 </t>
  </si>
  <si>
    <t>步阳集团有限公司</t>
  </si>
  <si>
    <t>浙江</t>
  </si>
  <si>
    <t>浙江幸福之家门业有限公司
浙江锐亿智能科技股份有限公司</t>
  </si>
  <si>
    <t xml:space="preserve">569.59
 </t>
  </si>
  <si>
    <t>474320.82
  平方米
569.59 万元</t>
  </si>
  <si>
    <t xml:space="preserve">70天 </t>
  </si>
  <si>
    <t>100000.00
元（人民币）银行本票;银行汇票;转帐支票;电汇;保函;其他</t>
  </si>
  <si>
    <r>
      <rPr>
        <sz val="11"/>
        <color rgb="FF000000"/>
        <rFont val="宋体"/>
        <charset val="134"/>
      </rPr>
      <t xml:space="preserve">枣庄高新投资集团有限公司
913704007517883105
</t>
    </r>
    <r>
      <rPr>
        <sz val="11"/>
        <color rgb="FFFF0000"/>
        <rFont val="宋体"/>
        <charset val="134"/>
      </rPr>
      <t>电子招标  工程</t>
    </r>
  </si>
  <si>
    <t>高新区三亚路道路建设工程
3704912205100003</t>
  </si>
  <si>
    <r>
      <rPr>
        <sz val="10.5"/>
        <color rgb="FF666666"/>
        <rFont val="宋体"/>
        <charset val="134"/>
      </rPr>
      <t>褚夫雍</t>
    </r>
    <r>
      <rPr>
        <sz val="10.5"/>
        <color rgb="FF666666"/>
        <rFont val="Arial"/>
        <charset val="134"/>
      </rPr>
      <t xml:space="preserve">
13563202926</t>
    </r>
  </si>
  <si>
    <t>2022-6-22 
9:30:00</t>
  </si>
  <si>
    <t xml:space="preserve">2022-05-31
 </t>
  </si>
  <si>
    <t xml:space="preserve">枣庄国源建设咨询有限公司宁冬梅15562209246
</t>
  </si>
  <si>
    <t xml:space="preserve">枣庄高新区市政园林工程有限公司
</t>
  </si>
  <si>
    <t xml:space="preserve">宏大同德生态建设发展股份有限公司
枣庄高新区建筑工程有限公司
枣庄高新技术开发区坤诚建筑安装工程有限公司
</t>
  </si>
  <si>
    <t xml:space="preserve">1222.243840
</t>
  </si>
  <si>
    <t>1223.44万元</t>
  </si>
  <si>
    <t>115天</t>
  </si>
  <si>
    <t>240000元（人民币）投标保证金以电汇、或保险保函形式缴纳</t>
  </si>
  <si>
    <t>合计</t>
  </si>
  <si>
    <t>2022年7月份（ 高新区）建设工程项目进场交易登记台账</t>
  </si>
  <si>
    <r>
      <rPr>
        <sz val="10.5"/>
        <color rgb="FF333333"/>
        <rFont val="宋体"/>
        <charset val="134"/>
      </rPr>
      <t>枣庄市金成置业有限公司</t>
    </r>
    <r>
      <rPr>
        <sz val="10.5"/>
        <color rgb="FF333333"/>
        <rFont val="Arial"/>
        <charset val="134"/>
      </rPr>
      <t xml:space="preserve">91370400MA3Q7GWJ7X   
</t>
    </r>
    <r>
      <rPr>
        <sz val="10.5"/>
        <color rgb="FF333333"/>
        <rFont val="宋体"/>
        <charset val="134"/>
      </rPr>
      <t>电子招标</t>
    </r>
    <r>
      <rPr>
        <sz val="10.5"/>
        <color rgb="FF333333"/>
        <rFont val="Arial"/>
        <charset val="134"/>
      </rPr>
      <t xml:space="preserve">  </t>
    </r>
    <r>
      <rPr>
        <sz val="10.5"/>
        <color rgb="FF333333"/>
        <rFont val="宋体"/>
        <charset val="134"/>
      </rPr>
      <t>工程</t>
    </r>
  </si>
  <si>
    <t>金玉嘉园变配电工程施工3704912206230001</t>
  </si>
  <si>
    <t>2022-7-15
09：30</t>
  </si>
  <si>
    <t xml:space="preserve">2022-6-23
</t>
  </si>
  <si>
    <t>2022.7.18</t>
  </si>
  <si>
    <t>山东国恒机电配套有限公司</t>
  </si>
  <si>
    <t>滕州市市场
监督管理局</t>
  </si>
  <si>
    <t xml:space="preserve">山东德佑电气股份有限公司
枣庄力源送变电工程有限公司
山东盛帆电子科技有限公司
山东平安电气集团有限公司
</t>
  </si>
  <si>
    <t xml:space="preserve">4664.16
 </t>
  </si>
  <si>
    <t xml:space="preserve">4596.026836
</t>
  </si>
  <si>
    <t xml:space="preserve">本项目总投资额约为人民币 4664.16 万元
</t>
  </si>
  <si>
    <t>保证金金
500000.00
元（人民币） 
银行本票;银行汇票;转帐支票;电汇;保函;其他</t>
  </si>
  <si>
    <t>枣庄市汇泉供水有限责任公司</t>
  </si>
  <si>
    <t>枣庄新城供水管网延伸及优化工程（二期）球墨铸铁管材采购项目3704002206240001001001</t>
  </si>
  <si>
    <t>卜令强
13963279619</t>
  </si>
  <si>
    <t>2022-07-19
 09:30</t>
  </si>
  <si>
    <t>2022-6-29</t>
  </si>
  <si>
    <t>2022-07-20</t>
  </si>
  <si>
    <t xml:space="preserve">圣戈班管道系统有限公司91340500610401688W
</t>
  </si>
  <si>
    <t>安徽省马鞍山市慈湖化工路</t>
  </si>
  <si>
    <t xml:space="preserve">国铭铸管股份有限公司
（临沂）
山东安钢永通球墨铸铁管销售有限公司（济南）
</t>
  </si>
  <si>
    <t>货物-金属材料-黑色金属-生铁、钢锭</t>
  </si>
  <si>
    <t>枣庄市东欣新能源有限公司91370400MA7H3CA16X</t>
  </si>
  <si>
    <r>
      <rPr>
        <b/>
        <sz val="11"/>
        <color rgb="FF000000"/>
        <rFont val="宋体"/>
        <charset val="134"/>
      </rPr>
      <t>鲁南新能源产业园建设项目土建工程（EPC）</t>
    </r>
    <r>
      <rPr>
        <sz val="11"/>
        <color rgb="FF000000"/>
        <rFont val="宋体"/>
        <charset val="134"/>
      </rPr>
      <t>3704912205240004001001</t>
    </r>
  </si>
  <si>
    <r>
      <rPr>
        <sz val="10.5"/>
        <color rgb="FF666666"/>
        <rFont val="宋体"/>
        <charset val="134"/>
      </rPr>
      <t>孟宪挺</t>
    </r>
    <r>
      <rPr>
        <sz val="10.5"/>
        <color rgb="FF666666"/>
        <rFont val="Arial"/>
        <charset val="134"/>
      </rPr>
      <t xml:space="preserve">
0632-5220211</t>
    </r>
  </si>
  <si>
    <t>2022-07-22
 09:30</t>
  </si>
  <si>
    <t>中建二局第三建筑工程有限公司9111000063370987XW</t>
  </si>
  <si>
    <t xml:space="preserve">中建二局第三建筑工程有限公司（联合体牵头人）、中建二局欣达建设发展(山东)有限公司（联合体成员）、机械工业第四设计研究院有限公司（联合体成员）
</t>
  </si>
  <si>
    <t xml:space="preserve">山东三箭建设工程股份有限公司
中建三局第一建设工程有限责任公司
中建八局第二建设有限公司
中建八局第一建设有限公司
</t>
  </si>
  <si>
    <t>110000.00万元
（1）设计费：22元/平方米（最高限价）。超过最高限价视为无效投标。（2）房建工程下浮率：5%；钢结构工程、装饰装修工程下浮率：10%；基坑支护工程、桩基工程、水电安装工程、玻璃幕墙工程下浮率：8%；室外市政及管网工程下浮率：15%；园林绿化工程下浮率：15%。</t>
  </si>
  <si>
    <t>约351400平方米
110000.00万元</t>
  </si>
  <si>
    <t>155天</t>
  </si>
  <si>
    <t>800000元（人民币）投标保证金投标保证金采用网银转账或保险保函形式缴纳</t>
  </si>
  <si>
    <t>2022年8月份（ 高新区）建设工程项目进场交易登记台账</t>
  </si>
  <si>
    <t>枣庄高新区欣兴路道路工程总承包（EPC+F）
3704912206170001</t>
  </si>
  <si>
    <t>褚夫雍
18006327116</t>
  </si>
  <si>
    <t>2022-8-9
 9:30:00</t>
  </si>
  <si>
    <t>中建二局欣达建设发展（山东）有限公司；
联合体成员：中建二局第三建筑工程有限公司；枣庄市城乡规划设计研究院</t>
  </si>
  <si>
    <t>枣庄高新技术产业开发区</t>
  </si>
  <si>
    <t>中建三局第一建设工程有限责任公司
中建八局第二建设有限公司
中建八局第一建设有限公司
山东三箭建设工程股份有限公司</t>
  </si>
  <si>
    <t>枣庄高新区欣兴路（枣曹路-世纪大道段），道路长度约5km，规划为城市道路，规划红线宽度40m。工程建设估算总投资约2亿元人民币。</t>
  </si>
  <si>
    <t>200 天</t>
  </si>
  <si>
    <t>800000.00
元（人民币）银行本票;银行汇票;转帐支票;电汇;保函;其他</t>
  </si>
  <si>
    <t>枣庄高新区人才公园（科技生态绿地）提升改造工程3704912207080001001001</t>
  </si>
  <si>
    <t>2022-08-05 
09:30</t>
  </si>
  <si>
    <t>中宸铭项目管
理（山东）有
限公司</t>
  </si>
  <si>
    <t xml:space="preserve">枣庄高新区市政园林工程有限公司
</t>
  </si>
  <si>
    <t>1500.00 </t>
  </si>
  <si>
    <t>项目总设计面积:107208m2，铺装面积:24422m2，绿化面积:57487m2。</t>
  </si>
  <si>
    <t>80天</t>
  </si>
  <si>
    <t xml:space="preserve"> 100000.00（人民币）
元银行本票;银行汇票;转帐支票;电汇;保函;其他</t>
  </si>
  <si>
    <t>枣庄新城供水管网延伸及优化工程（二期）施工工程3704002207220004001001</t>
  </si>
  <si>
    <t>2022-08-16
 09:30</t>
  </si>
  <si>
    <t>2022-07-16</t>
  </si>
  <si>
    <t>2022-08-17</t>
  </si>
  <si>
    <t xml:space="preserve">山东远通公路工程集团有限公司
</t>
  </si>
  <si>
    <t xml:space="preserve">滕州市 </t>
  </si>
  <si>
    <t xml:space="preserve">滕州市通大路桥工程有限责任公司
枣庄市顺达公路工程有限公司
枣庄市创佳交通筑路工程有限公司
</t>
  </si>
  <si>
    <r>
      <rPr>
        <sz val="10.5"/>
        <color rgb="FF5C5C5C"/>
        <rFont val="Arial"/>
        <charset val="134"/>
      </rPr>
      <t>904.26</t>
    </r>
    <r>
      <rPr>
        <sz val="10.5"/>
        <color rgb="FF5C5C5C"/>
        <rFont val="宋体"/>
        <charset val="134"/>
      </rPr>
      <t>万元</t>
    </r>
  </si>
  <si>
    <t>100天</t>
  </si>
  <si>
    <t>180000.00（人民币）
元银行本票;银行汇票;转帐支票;电汇;保函;其他</t>
  </si>
  <si>
    <t>鲁南新能源产业园建
设项目（一期）监理服务
3704912207130005</t>
  </si>
  <si>
    <t>孟宪挺
15588458707</t>
  </si>
  <si>
    <t>山东通达招标咨询有限公司9137040034919758XL</t>
  </si>
  <si>
    <t>深圳市振强建设工程管理有限公司</t>
  </si>
  <si>
    <t>深圳</t>
  </si>
  <si>
    <t>深圳市光辉星工程项目管理有限公司
深圳市佳安特工程建设管理有限公司</t>
  </si>
  <si>
    <t>672.00 </t>
  </si>
  <si>
    <t xml:space="preserve">139909.00
  万元420000.00
  平方米 </t>
  </si>
  <si>
    <t>132天</t>
  </si>
  <si>
    <t>2022年9月份（ 高新区）建设工程项目进场交易登记台账</t>
  </si>
  <si>
    <t>中央储备粮枣庄直属库有限公司91370400706178417X</t>
  </si>
  <si>
    <t>中央储备粮枣庄直属库有限公司粮食仓储项目（监理）3704912208250001
3704912208250001001002</t>
  </si>
  <si>
    <t>李翔
19963200311</t>
  </si>
  <si>
    <t xml:space="preserve">2022-09-22 09:30
</t>
  </si>
  <si>
    <r>
      <rPr>
        <sz val="10.5"/>
        <color rgb="FF3D4B64"/>
        <rFont val="宋体"/>
        <charset val="134"/>
      </rPr>
      <t>国信招</t>
    </r>
    <r>
      <rPr>
        <sz val="10.5"/>
        <color rgb="FF3D4B64"/>
        <rFont val="Arial"/>
        <charset val="134"/>
      </rPr>
      <t xml:space="preserve">
</t>
    </r>
    <r>
      <rPr>
        <sz val="10.5"/>
        <color rgb="FF3D4B64"/>
        <rFont val="宋体"/>
        <charset val="134"/>
      </rPr>
      <t>标集团股份有限公司</t>
    </r>
  </si>
  <si>
    <t>德邻联合工程有限公司</t>
  </si>
  <si>
    <t>浙江省杭州市</t>
  </si>
  <si>
    <r>
      <rPr>
        <sz val="10"/>
        <color rgb="FF000000"/>
        <rFont val="宋体"/>
        <charset val="134"/>
      </rPr>
      <t>晨越建设项目管理集团股份有限公司
济南市建设监理有限公司
山东天金和建设项目管理有限公司
山东省华诚工程咨询监理有限公司
济南中建建筑设计院有限公司
海逸恒安项目管理有限公司
山东省建设监理咨询有限公司
山东建院工程监理咨询有限公司
众成工程管理集团有限公司
山东银之桥建设监理有限公司</t>
    </r>
    <r>
      <rPr>
        <sz val="11"/>
        <color rgb="FF000000"/>
        <rFont val="宋体"/>
        <charset val="134"/>
      </rPr>
      <t xml:space="preserve">
</t>
    </r>
  </si>
  <si>
    <t xml:space="preserve">9206.22平方米190.00万元
 </t>
  </si>
  <si>
    <t>365天</t>
  </si>
  <si>
    <t xml:space="preserve">30000元（人民币）银行本票;银行汇票;转帐支票;电汇;保函;其他
</t>
  </si>
  <si>
    <t>中央储备粮枣庄直属库有限公司粮食仓储项目工程总承包（EPC）3704912208250001
3704912208250001001001</t>
  </si>
  <si>
    <t xml:space="preserve">2022-09-23 09:30
</t>
  </si>
  <si>
    <t>郑州中粮科研设计院有限公司（联合体牵头人）、中国安能集团第二工程局有限公司（联合体成员）</t>
  </si>
  <si>
    <t>河南郑州</t>
  </si>
  <si>
    <t>河南工大设计研究院
北京国贸东孚工程科技有限公司
无锡中粮工程科技有限公司
吉林省建研工程项目管理有限公司</t>
  </si>
  <si>
    <t>9206.22平方米13163.68万元</t>
  </si>
  <si>
    <t>枣庄市金成置业有限公司91370400MA3Q7GWJ7X   
电子招标  工程</t>
  </si>
  <si>
    <t>金玉嘉园电子智能锁采购
3704912209070006
3704912209070006001</t>
  </si>
  <si>
    <t>2022-9-28
 9:30:00</t>
  </si>
  <si>
    <t>滕州朔屹建筑工程安装有限公司</t>
  </si>
  <si>
    <t>滕州市</t>
  </si>
  <si>
    <t>枣庄市雅棋门业有限公司
徐州市银科智能科技有限公司
山东晨强金属制品有限公司
金泽新诚（北京）物业管理有限公司</t>
  </si>
  <si>
    <t>是、否</t>
  </si>
  <si>
    <r>
      <rPr>
        <sz val="10.5"/>
        <color rgb="FF5C5C5C"/>
        <rFont val="Arial"/>
        <charset val="134"/>
      </rPr>
      <t>301.60 </t>
    </r>
    <r>
      <rPr>
        <sz val="10.5"/>
        <color rgb="FF5C5C5C"/>
        <rFont val="宋体"/>
        <charset val="134"/>
      </rPr>
      <t>万元</t>
    </r>
  </si>
  <si>
    <t xml:space="preserve">298.50
</t>
  </si>
  <si>
    <t xml:space="preserve">301.60
 万元
  </t>
  </si>
  <si>
    <t>30天</t>
  </si>
  <si>
    <t xml:space="preserve"> 60000.00（人民币）
银行本票;银行汇票;转帐支票;电汇;保函;其他</t>
  </si>
  <si>
    <t>2022年10月份（ 高新区）建设工程项目进场交易登记台账</t>
  </si>
  <si>
    <t>2022年11月份（ 高新区）建设工程项目进场交易登记台账</t>
  </si>
  <si>
    <t>2022年12月份（ 高新区）建设工程项目进场交易登记台账</t>
  </si>
  <si>
    <t xml:space="preserve">                                                                                                           </t>
  </si>
  <si>
    <t>枣庄技师学院</t>
  </si>
  <si>
    <t>枣庄技师学院新校区工程初步设计及一期工程施工图设计
ZZS2022035000</t>
  </si>
  <si>
    <t>刘一平，13969456815</t>
  </si>
  <si>
    <t>青岛建通工程招标咨询有限公司</t>
  </si>
  <si>
    <t>枣庄市城乡规划设计研究院</t>
  </si>
  <si>
    <t>枣庄市市中区文化西路36号</t>
  </si>
  <si>
    <t>中国建筑西南设计研究院有限公司、山东建筑大学设计集团有限公司
、枣庄市建筑设计研究院、山东中大建筑设计院有限公司、临沂市建筑设计研究院有限责任公司、德邻联合工程设计有限公司、中国建筑上海设计研究院有限公司、北京中天国际设计集团有限公司、日照市建筑设计研究院有限公司、山东圣凯建筑设计咨询有限公司、济宁市建筑设计研究院集团有限公司、临沂市规划建筑设计研究院有限公司
、滕州市善源建筑设计咨询有限公司。</t>
  </si>
  <si>
    <t>是或否</t>
  </si>
  <si>
    <t>建筑面积226000平方米，用地面积415800平方米，长633米，宽656米，其中：图书信息中心综合楼11000平方米，教学实训楼87000平方米，学生公寓80000平方米，办公楼6000平方米，学生餐厅11000平方米，单身教师宿舍和培训交流中心8000平方米，大学生活动中心5000平方米，体育馆6000平方米，生活服务用房9000平方米，基础设施用房3000平方米。配套建设400米标准田径场一个，室外篮球、羽毛球场40个。</t>
  </si>
  <si>
    <t>45天</t>
  </si>
  <si>
    <t>金额：7.2万元（人民币）。
银行本票;银行汇票;转帐支票;电汇;保函;其他</t>
  </si>
  <si>
    <t>枣庄高新技术产业开发区兴仁街道办事处</t>
  </si>
  <si>
    <r>
      <rPr>
        <sz val="10.5"/>
        <color rgb="FF333333"/>
        <rFont val="宋体"/>
        <charset val="134"/>
      </rPr>
      <t>高新区公益性公墓建设项目</t>
    </r>
    <r>
      <rPr>
        <sz val="10.5"/>
        <color rgb="FF333333"/>
        <rFont val="Arial"/>
        <charset val="134"/>
      </rPr>
      <t>3704912209290001</t>
    </r>
  </si>
  <si>
    <t>朱英为，15006786767</t>
  </si>
  <si>
    <t xml:space="preserve">龙达恒信工程咨询有限公司
</t>
  </si>
  <si>
    <t xml:space="preserve">山东德安建设工程有限公司
</t>
  </si>
  <si>
    <t xml:space="preserve">枣庄高新技术产业开发区市场监督管理局
</t>
  </si>
  <si>
    <t xml:space="preserve">四川创展洪仁建筑工程有限公司、枣庄宏润建筑有限公司
</t>
  </si>
  <si>
    <t xml:space="preserve">项目总用地面积28603平方米
</t>
  </si>
  <si>
    <t xml:space="preserve">180 天 </t>
  </si>
  <si>
    <t>枣庄鸿茂置业有限公司</t>
  </si>
  <si>
    <t>枣庄高新区云溪嘉园A区勘察、设计项目（第一标段）
3704912210240010、3704912210240010001001</t>
  </si>
  <si>
    <t>张晓松，0632-5220288</t>
  </si>
  <si>
    <t>山东泰山工程项目管理有限公司</t>
  </si>
  <si>
    <t>山东中化岩土工程有限公司</t>
  </si>
  <si>
    <t xml:space="preserve">济南市市场监督管理局历城分局
</t>
  </si>
  <si>
    <t>枣庄市建筑设计研究院
菏泽市建设工程勘察院</t>
  </si>
  <si>
    <t>国有资金控股或占主导地位的依法招标</t>
  </si>
  <si>
    <r>
      <rPr>
        <sz val="10.5"/>
        <color rgb="FF333333"/>
        <rFont val="宋体"/>
        <charset val="134"/>
      </rPr>
      <t>项目总用地面积</t>
    </r>
    <r>
      <rPr>
        <sz val="10.5"/>
        <color rgb="FF333333"/>
        <rFont val="Arial"/>
        <charset val="134"/>
      </rPr>
      <t>61382</t>
    </r>
    <r>
      <rPr>
        <sz val="10.5"/>
        <color rgb="FF333333"/>
        <rFont val="宋体"/>
        <charset val="134"/>
      </rPr>
      <t>平方米</t>
    </r>
    <r>
      <rPr>
        <sz val="10.5"/>
        <color rgb="FF333333"/>
        <rFont val="Arial"/>
        <charset val="134"/>
      </rPr>
      <t>(</t>
    </r>
    <r>
      <rPr>
        <sz val="10.5"/>
        <color rgb="FF333333"/>
        <rFont val="宋体"/>
        <charset val="134"/>
      </rPr>
      <t>约</t>
    </r>
    <r>
      <rPr>
        <sz val="10.5"/>
        <color rgb="FF333333"/>
        <rFont val="Arial"/>
        <charset val="134"/>
      </rPr>
      <t>92.07</t>
    </r>
    <r>
      <rPr>
        <sz val="10.5"/>
        <color rgb="FF333333"/>
        <rFont val="宋体"/>
        <charset val="134"/>
      </rPr>
      <t>亩</t>
    </r>
    <r>
      <rPr>
        <sz val="10.5"/>
        <color rgb="FF333333"/>
        <rFont val="Arial"/>
        <charset val="134"/>
      </rPr>
      <t>)</t>
    </r>
    <r>
      <rPr>
        <sz val="10.5"/>
        <color rgb="FF333333"/>
        <rFont val="宋体"/>
        <charset val="134"/>
      </rPr>
      <t>，总建筑面积</t>
    </r>
    <r>
      <rPr>
        <sz val="10.5"/>
        <color rgb="FF333333"/>
        <rFont val="Arial"/>
        <charset val="134"/>
      </rPr>
      <t>179463.94</t>
    </r>
    <r>
      <rPr>
        <sz val="10.5"/>
        <color rgb="FF333333"/>
        <rFont val="宋体"/>
        <charset val="134"/>
      </rPr>
      <t>平方米。</t>
    </r>
  </si>
  <si>
    <t>60天</t>
  </si>
  <si>
    <t>金额：0.35万元（人民币）。
银行本票;银行汇票;转帐支票;电汇;保函;其他</t>
  </si>
  <si>
    <t>枣庄高新区云溪嘉园A区勘察、设计项目（第二标段）
3704912210240010、3704912210240010001002</t>
  </si>
  <si>
    <t xml:space="preserve">上海都市建筑设计有限公司
</t>
  </si>
  <si>
    <t>上海市徐汇区龙田路190号3号楼7楼</t>
  </si>
  <si>
    <t>山东华科规划建筑设计有限公司、山东省建筑设计研究院有限公司</t>
  </si>
  <si>
    <t>金额：5万元（人民币）。
银行本票;银行汇票;转帐支票;电汇;保函;其他</t>
  </si>
  <si>
    <t>枣庄高新区云溪嘉园A区勘察、设计项目（第三标段）
3704912210240010、3704912210240010001003</t>
  </si>
  <si>
    <t xml:space="preserve">山东华科规划建筑设计有限公司
</t>
  </si>
  <si>
    <t>山东省聊城市东昌府区柳园街道松桂路166号</t>
  </si>
  <si>
    <t>马建国际建筑设计顾问有限公司、江苏省建筑设计研究院股份有限公司</t>
  </si>
  <si>
    <t>金额：6万元（人民币）。
银行本票;银行汇票;转帐支票;电汇;保函;其他</t>
  </si>
  <si>
    <t>枣庄高新区云溪嘉园B区勘察、设计项目（第一标段）3704912210240012001、3704912210240012001001</t>
  </si>
  <si>
    <t>济南市市场监督管理局历城分局</t>
  </si>
  <si>
    <t>项目总用地面积153982.00平方米(约230.97亩)，总建筑面积447027.46平方米</t>
  </si>
  <si>
    <t>15天</t>
  </si>
  <si>
    <t>金额：0.8万元（人民币）。
银行本票;银行汇票;转帐支票;电汇;保函;其他</t>
  </si>
  <si>
    <t>枣庄高新区云溪嘉园B区勘察、设计项目（第二标段）3704912210240012001、3704912210240012001002</t>
  </si>
  <si>
    <t>金额：13万元（人民币）。
银行本票;银行汇票;转帐支票;电汇;保函;其他</t>
  </si>
  <si>
    <t>枣庄高新区云溪嘉园B区勘察、设计项目（第三标段）3704912210240012001、3704912210240012001003</t>
  </si>
  <si>
    <t>金额：16万元（人民币）。
银行本票;银行汇票;转帐支票;电汇;保函;其他</t>
  </si>
  <si>
    <t>枣庄高新区云溪嘉园A区监理项目
3704912210240011
3704912210240011001001</t>
  </si>
  <si>
    <t xml:space="preserve">大洲设计咨询集团有限公司
</t>
  </si>
  <si>
    <t>盐城市城南新区黄海街道青年中路51号钱江财富广场2幢2-901室</t>
  </si>
  <si>
    <t xml:space="preserve">山东齐鲁城市建设管理有限公司、江苏华盛工程咨询股份有限公司、山东泰和建设管理有限公司、枣庄市工程建设监理有限公司、国机中兴工程咨询有限公司、枣庄市建筑设计研究院、德邻联合工程有限公司
</t>
  </si>
  <si>
    <t xml:space="preserve">项目总用地面积61382平方米(约92.07亩)，总建筑面积179463.94平方米。
</t>
  </si>
  <si>
    <r>
      <rPr>
        <sz val="10.5"/>
        <color rgb="FF5C5C5C"/>
        <rFont val="Arial"/>
        <charset val="134"/>
      </rPr>
      <t>1045</t>
    </r>
    <r>
      <rPr>
        <sz val="10.5"/>
        <color rgb="FF5C5C5C"/>
        <rFont val="Arial"/>
        <charset val="134"/>
      </rPr>
      <t> 天</t>
    </r>
  </si>
  <si>
    <t>金额：5万元（人民币）。
银行本票
;银行汇票;转帐支票;电汇;保函;其他</t>
  </si>
  <si>
    <t>枣庄高新区云溪嘉园B区监理项目
3704912210240013
3704912210240013001001</t>
  </si>
  <si>
    <t xml:space="preserve">枣庄市工程建设监理有限公司
</t>
  </si>
  <si>
    <t xml:space="preserve">山东省枣庄市光明大道3909号
</t>
  </si>
  <si>
    <t>大洲设计咨询集团有限公司、山东齐鲁城市建设管理有限公司、江苏华盛工程咨询股份有限公司、国机中兴工程咨询有限公司、正军项目管理集团有限公司、枣庄市建筑设计研究院、德邻联合工程有限公司</t>
  </si>
  <si>
    <t>项目总用地面积153982.00平方米（约230.97亩），总建筑面积447027.46平方米</t>
  </si>
  <si>
    <t xml:space="preserve">1045天 </t>
  </si>
  <si>
    <t>金额：14万元（人民币）。
银行本票;银行汇票;转帐支票;电汇;保函;其他</t>
  </si>
  <si>
    <t>2023年（ 高新区）建设工程项目进场交易登记台账</t>
  </si>
  <si>
    <t>2023年1月份（ 高新区）建设工程项目进场交易登记台账</t>
  </si>
  <si>
    <t>中标单位项目经理</t>
  </si>
  <si>
    <t>山东兴科置业有限公司</t>
  </si>
  <si>
    <t>枣庄高新区云溪凤园规划设计项目3704912210240010001007</t>
  </si>
  <si>
    <t>崔勇17853695582</t>
  </si>
  <si>
    <t>2023.1.31</t>
  </si>
  <si>
    <t>2023.1.6</t>
  </si>
  <si>
    <t>中证房地产评估造价集团有限公司</t>
  </si>
  <si>
    <t>2023.2.1</t>
  </si>
  <si>
    <t>中国中建设计研究院有限公司91110000101132416J</t>
  </si>
  <si>
    <t>李长发</t>
  </si>
  <si>
    <t xml:space="preserve">北京炎黄联合国际工程设计有限公司
枣庄市城乡规划设计研究院
</t>
  </si>
  <si>
    <t>否/是</t>
  </si>
  <si>
    <t>规划总宗
地面积：约121854平方米，（182.7）亩，</t>
  </si>
  <si>
    <t>金额：10万元（人民币）。
银行本票;银行汇票;转帐支票;电汇;保函;其他</t>
  </si>
  <si>
    <t>档案已交</t>
  </si>
  <si>
    <t>2023年2月份（ 高新区）建设工程项目进场交易登记台账</t>
  </si>
  <si>
    <t>枣庄市大（中专）学生创业园管理委员会</t>
  </si>
  <si>
    <r>
      <rPr>
        <b/>
        <sz val="11"/>
        <color rgb="FF5C5C5C"/>
        <rFont val="宋体"/>
        <charset val="134"/>
      </rPr>
      <t xml:space="preserve">枣庄市公共实训基地装修工程
</t>
    </r>
    <r>
      <rPr>
        <b/>
        <sz val="11"/>
        <color rgb="FF5C5C5C"/>
        <rFont val="Arial"/>
        <charset val="134"/>
      </rPr>
      <t>3704992001260001001001</t>
    </r>
  </si>
  <si>
    <t>张清13562228721</t>
  </si>
  <si>
    <t>2023.1.11</t>
  </si>
  <si>
    <t>山东明正招标咨询有限公司</t>
  </si>
  <si>
    <t>万旭宏业集团有限公司91370100792624582Y</t>
  </si>
  <si>
    <t>高洋</t>
  </si>
  <si>
    <t xml:space="preserve">天元乾程建设有限公司
山东冠城建筑安装工程有限公司
金龙建设（山东）有限公司
深圳市顺洲建设集团有限公司
山东金厦建筑装饰工程有限公司
枣庄市新厦装饰工程有限公司
</t>
  </si>
  <si>
    <t>430.00 </t>
  </si>
  <si>
    <t>430.00
  万元</t>
  </si>
  <si>
    <t>金额：5 万元（人民币）全为保函。
银行本票;银行汇票;转帐支票;电汇;保函;其他</t>
  </si>
  <si>
    <t>2023年3月份（ 高新区）建设工程项目进场交易登记台账</t>
  </si>
  <si>
    <t>金玉嘉园室外雨污水、道路及围墙工程施工
3704912302220004001001</t>
  </si>
  <si>
    <t>2023-3-16
 9:30:00</t>
  </si>
  <si>
    <t>枣庄市水利开发有限公司</t>
  </si>
  <si>
    <t>黄文</t>
  </si>
  <si>
    <t xml:space="preserve">枣庄润源建设发展有限公司
枣庄市城投市政园林工程有限公司
山东中泽工程集团有限公司
山东建达水务工程有限公司
</t>
  </si>
  <si>
    <t xml:space="preserve">1785.42
</t>
  </si>
  <si>
    <t xml:space="preserve">1784.3
</t>
  </si>
  <si>
    <t xml:space="preserve">本项目图纸及工程量清单范围内的雨污水、道路、围墙等工程的施工、验收及保修约1785.42
 万元
  </t>
  </si>
  <si>
    <t xml:space="preserve"> 300000.00（人民币）
银行本票;银行汇票;转帐支票;电汇;保函;其他</t>
  </si>
  <si>
    <r>
      <rPr>
        <b/>
        <sz val="11"/>
        <color rgb="FF000000"/>
        <rFont val="宋体"/>
        <charset val="134"/>
      </rPr>
      <t xml:space="preserve">枣庄职业学院   </t>
    </r>
    <r>
      <rPr>
        <b/>
        <sz val="11"/>
        <color rgb="FFFF0000"/>
        <rFont val="宋体"/>
        <charset val="134"/>
      </rPr>
      <t>电子招标  工程</t>
    </r>
  </si>
  <si>
    <t>枣庄职业学院11#学生公寓项目工程施工3704912302220003001001</t>
  </si>
  <si>
    <t>山东尚立工程项目管理有限公司
91370400MA3DR0FJ20
山东省枣庄市薛城区海河路1777号海博花园沿街综合楼3层东首</t>
  </si>
  <si>
    <t xml:space="preserve">2023-3-21
</t>
  </si>
  <si>
    <t xml:space="preserve">青岛海川建设集团有限公司91370200163572935G
</t>
  </si>
  <si>
    <t>朱志浩</t>
  </si>
  <si>
    <t>滕州建工建设集团有限公司
大元建业集团股份有限公司
山东枣建建设集团有限公司
山东鸿顺建工集团有限公司
山东滕建建设集团有限公司
青岛博海建设集团有限公司
青建集团股份公司
枣庄华厦建筑工程有限公司
山东永福建设集团有限公司
枣庄矿业集团中兴建安工程有限公司
山东益昊建设工程有限公司
枣庄高新技术开发区坤诚建筑安装工程有限公司
山东八箭建设工程有限公司
山东齐力建筑工程有限公司
山东枣庄长城建筑集团有限公司
山东冠城建筑安装工程有限公司
枣庄高新区建筑工程有限公司
融昇（山东）建设发展集团有限公司
河北建工集团有限责任公司
枣庄市台儿庄区建筑工程总公司</t>
  </si>
  <si>
    <t>是/否</t>
  </si>
  <si>
    <t>其他</t>
  </si>
  <si>
    <t>建筑面积约8200平方米，层高6层。</t>
  </si>
  <si>
    <t>140天</t>
  </si>
  <si>
    <t>金额：60万元；方式：网银转账、保函</t>
  </si>
  <si>
    <t>2023年4月份（ 高新区）建设工程项目进场交易登记台账</t>
  </si>
  <si>
    <t>枣庄鸿茂置业有限公司   电子招标  工程</t>
  </si>
  <si>
    <t>枣庄高新区云溪嘉园A区（一期）施工总承包项目GXQ2022095007-5004001</t>
  </si>
  <si>
    <t xml:space="preserve">中建八局鲁南建设发展有限公司91370400MABMM4NB4T
（联合体牵头人）、中国建筑第八工程局有限公司（联合体成员）
</t>
  </si>
  <si>
    <t xml:space="preserve">乔秀贺
</t>
  </si>
  <si>
    <t xml:space="preserve">通州建总集团有限公司
中启胶建集团有限公司
瑞森新建筑有限公司
</t>
  </si>
  <si>
    <t>总建筑面积20.12万㎡</t>
  </si>
  <si>
    <t>900天</t>
  </si>
  <si>
    <t>金额：80万元；方式：网银转账、保函</t>
  </si>
  <si>
    <t>联合体
档案已交</t>
  </si>
  <si>
    <t>金玉嘉园园林景观绿化及亮化工程施工3704912303200001001001</t>
  </si>
  <si>
    <t>2023-4-11
 9:30:00</t>
  </si>
  <si>
    <t>枣庄市城投市政园林工程有限公司</t>
  </si>
  <si>
    <t>潘亮亮</t>
  </si>
  <si>
    <t xml:space="preserve">枣庄高新区市政园林工程有限公司
枣庄高新区建筑工程有限公司
枣庄高新技术开发区坤诚建筑安装工程有限公司
山东环宇建设集团有限公司
</t>
  </si>
  <si>
    <t xml:space="preserve">3655.00
</t>
  </si>
  <si>
    <t xml:space="preserve">3625.067668
</t>
  </si>
  <si>
    <r>
      <rPr>
        <b/>
        <sz val="11"/>
        <color rgb="FF5C5C5C"/>
        <rFont val="宋体"/>
        <charset val="134"/>
      </rPr>
      <t>本项目工程量清单范围内的园林景观绿化及亮化工程的施工、验收及保修</t>
    </r>
    <r>
      <rPr>
        <b/>
        <sz val="11"/>
        <color rgb="FF5C5C5C"/>
        <rFont val="Arial"/>
        <charset val="134"/>
      </rPr>
      <t>3655.00 </t>
    </r>
    <r>
      <rPr>
        <b/>
        <sz val="11"/>
        <color rgb="FF5C5C5C"/>
        <rFont val="宋体"/>
        <charset val="134"/>
      </rPr>
      <t>万</t>
    </r>
  </si>
  <si>
    <t xml:space="preserve"> 金玉嘉园阳台壁挂式太阳能热水系统采购安装项目</t>
  </si>
  <si>
    <t>2023-4-26
 9:30:00</t>
  </si>
  <si>
    <t xml:space="preserve">山东中科蓝天科技有限公司91370481793927948H
</t>
  </si>
  <si>
    <t>/</t>
  </si>
  <si>
    <t xml:space="preserve">山东开潮商贸有限公司
山东中北太阳能科技有限公司
山东京普太阳能科技股份有限公司
铜陵市宏安太阳能科技有限公司
太阳雨集团有限公司
山东桑乐集团有限公司
枣庄鑫陶建材有限公司
滕州市奋航商贸有限公司
</t>
  </si>
  <si>
    <t xml:space="preserve">684.40
</t>
  </si>
  <si>
    <t xml:space="preserve">金玉嘉园阳台壁挂式太阳能热水系统采购安装2388台，型号100L
估算价684.40
  </t>
  </si>
  <si>
    <t>10万（人民币）
银行本票;银行汇票;转帐支票;电汇;保函;其他</t>
  </si>
  <si>
    <t>2023年5月份（ 高新区）建设工程项目进场交易登记台账</t>
  </si>
  <si>
    <t>枣庄高新区云溪嘉园B区工程施工总承包3704912210240009001001</t>
  </si>
  <si>
    <t>田伟，15266177966</t>
  </si>
  <si>
    <t>2023-5-30
 9:30:00</t>
  </si>
  <si>
    <t xml:space="preserve">中建二局欣达建设发展（山东）有限公司91370400MA7GXR7K64
联合体成员：中建二局第三建筑工程有限公司
</t>
  </si>
  <si>
    <t>李  婧</t>
  </si>
  <si>
    <t xml:space="preserve">山东三箭建设工程股份有限公司
济南一建集团有限公司
中建三局第一建设工程有限责任公司
中国建筑一局（集团）有限公司
</t>
  </si>
  <si>
    <t>项目总用地面积约153982平方米，总建筑面积约48万㎡。
项目投资总额：
167639.07
  万元</t>
  </si>
  <si>
    <t>金额：50万元；方式：行本票;银行汇票;转帐支票;电汇;保函;其他</t>
  </si>
  <si>
    <r>
      <rPr>
        <b/>
        <sz val="11"/>
        <color rgb="FFFF0000"/>
        <rFont val="宋体"/>
        <charset val="134"/>
      </rPr>
      <t xml:space="preserve">档案已交
</t>
    </r>
    <r>
      <rPr>
        <b/>
        <sz val="11"/>
        <rFont val="宋体"/>
        <charset val="134"/>
      </rPr>
      <t>联合体</t>
    </r>
  </si>
  <si>
    <t>2023年6月份（ 高新区）建设工程项目进场交易登记台账</t>
  </si>
  <si>
    <t>枣庄市生态环境局高新区分局 
电子招标  工程</t>
  </si>
  <si>
    <t>枣庄高新区“十四五”农村生活污水治理（2023年度）施工3704912304180001001001</t>
  </si>
  <si>
    <t>2023-6-2 
9:30:00</t>
  </si>
  <si>
    <t>山东秉信工程咨询管理有限公司</t>
  </si>
  <si>
    <t>山东振涵路桥工程有限公司91370400MA3CEUK33M</t>
  </si>
  <si>
    <t>李秀勤</t>
  </si>
  <si>
    <t xml:space="preserve">山东鸿华建筑安装工程有限公司
枣庄舜扬建设有限公司
山东思鸿建设有限公司   </t>
  </si>
  <si>
    <t xml:space="preserve">702.550376
</t>
  </si>
  <si>
    <r>
      <rPr>
        <b/>
        <sz val="11"/>
        <color rgb="FF5C5C5C"/>
        <rFont val="宋体"/>
        <charset val="134"/>
      </rPr>
      <t>污水管网12.04km，修复新建沟渠1.16km，污水收集池4个，240m³/d污水处理站1处，小型污水净化槽600套，生态浮岛600㎡.投资703.20</t>
    </r>
    <r>
      <rPr>
        <b/>
        <sz val="11"/>
        <color rgb="FF5C5C5C"/>
        <rFont val="Arial"/>
        <charset val="134"/>
      </rPr>
      <t> </t>
    </r>
    <r>
      <rPr>
        <b/>
        <sz val="11"/>
        <color rgb="FF5C5C5C"/>
        <rFont val="宋体"/>
        <charset val="134"/>
      </rPr>
      <t>万元</t>
    </r>
  </si>
  <si>
    <t xml:space="preserve"> 140000（人民币）
银行本票;银行汇票;转帐支票;电汇;保函;其他</t>
  </si>
  <si>
    <t>枣庄高新区“十四五”农村生活污水治理（2023年度）监理3704912304180001001002</t>
  </si>
  <si>
    <t>正军项目管理集团有限公司913208916821718859</t>
  </si>
  <si>
    <t>朱金岭</t>
  </si>
  <si>
    <r>
      <rPr>
        <b/>
        <sz val="11"/>
        <rFont val="宋体"/>
        <charset val="134"/>
      </rPr>
      <t>山东德慧通工程项目管理有限公司</t>
    </r>
    <r>
      <rPr>
        <b/>
        <sz val="11"/>
        <rFont val="Arial"/>
        <charset val="134"/>
      </rPr>
      <t xml:space="preserve">
</t>
    </r>
    <r>
      <rPr>
        <b/>
        <sz val="11"/>
        <rFont val="宋体"/>
        <charset val="134"/>
      </rPr>
      <t>山东嘉德致远项目管理有限公司</t>
    </r>
  </si>
  <si>
    <t xml:space="preserve">6.50
</t>
  </si>
  <si>
    <t>污水管网12.04km，修复新建沟渠1.16km，污水收集池4个，240m³/d污水处理站1处，小型污水净化槽600套，生态浮岛600㎡.投资703.20 万元</t>
  </si>
  <si>
    <t xml:space="preserve"> 3000（人民币）
银行本票;银行汇票;转帐支票;电汇;保函;其他</t>
  </si>
  <si>
    <t>山东紫东科技发展有限公司 
电子招标  工程</t>
  </si>
  <si>
    <t>枣庄高新区锂电新能源产业园项目3704912305110002001001</t>
  </si>
  <si>
    <t>孟宪挺
0632-5220211</t>
  </si>
  <si>
    <t>2023-6-8
 9:30:00</t>
  </si>
  <si>
    <t>中建二局欣达建设发展（山东）有限公司91370400MA7GXR7K64</t>
  </si>
  <si>
    <t>李良武</t>
  </si>
  <si>
    <t xml:space="preserve">中国建筑一局(集团)有限公司
中建八局第二建设有限公司
中国建筑第五工程局有限公司
中建八局第一建设有限公司
中建三局第一建设工程有限责任公司
</t>
  </si>
  <si>
    <t>包含项目规划范围内所有工程的相关手续办理、设计、施工、采购、调试、验收、移交、保修等全过程工程总承包。约280000万元</t>
  </si>
  <si>
    <t>600天</t>
  </si>
  <si>
    <t>80万元（人民币）
保证金允许递交方式：
银行本票;银行汇票;转帐支票;电汇;保函;其他</t>
  </si>
  <si>
    <t>枣庄高新投资集团有限公司 
电子招标  工程</t>
  </si>
  <si>
    <t>枣庄高新区产业中区（北区）基础设施项目（EPC）3704912305080002001001</t>
  </si>
  <si>
    <t xml:space="preserve">
袁野 
0632-5220212 
</t>
  </si>
  <si>
    <t>2023-6-9
 9:30:00</t>
  </si>
  <si>
    <t>中交三公局第二工程有限公司911100006949810689</t>
  </si>
  <si>
    <t>武丽军</t>
  </si>
  <si>
    <t xml:space="preserve">中交一公局集团有限公司
中铁十四局集团有限公司
中交建筑集团有限公司
</t>
  </si>
  <si>
    <t>15800.00 </t>
  </si>
  <si>
    <t xml:space="preserve">15800
</t>
  </si>
  <si>
    <t>包含项目规划范围内所有工程的相关手续办理、勘察、设计、施工、采购、调试、验收、移交、保修等全过程工程总承包。约15800.00万元</t>
  </si>
  <si>
    <t>枣庄市汇泉供水有限责任公司
电子招标  工程</t>
  </si>
  <si>
    <t>枣庄新城供水管网延伸及优化工程（三期）施工工程3704002305250001001001</t>
  </si>
  <si>
    <t>相国锋
0632-8679170</t>
  </si>
  <si>
    <t>2023-6-15
 9:30:00</t>
  </si>
  <si>
    <t xml:space="preserve">枣庄市政建设集团股份公司
</t>
  </si>
  <si>
    <t>徐州市政建设集团有限责任公司
滕州市中发市政工程有限责任公司</t>
  </si>
  <si>
    <t xml:space="preserve">给水管道以及与原有管道合口的供水管开挖、安装、回填施工，具体内容详见工程量清单
约491.32
 万元
</t>
  </si>
  <si>
    <t xml:space="preserve">50000.00元（人民币）
保证金允许递交方式：
银行本票;银行汇票;转帐支票;电汇;保函;其他
</t>
  </si>
  <si>
    <t>枣庄新城供水管网延伸及优化工程（三期）球墨铸铁管材采购项目3704002305250001001002</t>
  </si>
  <si>
    <t>新兴铸管股份有限公司</t>
  </si>
  <si>
    <t>马宁</t>
  </si>
  <si>
    <t xml:space="preserve">山西大通铸业有限公司
山东安钢永通球墨铸铁管销售有限公司
徐州华正铸业有限公司
国铭铸管股份有限公司
</t>
  </si>
  <si>
    <t xml:space="preserve"> 514.89
  </t>
  </si>
  <si>
    <t xml:space="preserve">货物-金属材料-黑色金属-黑色金属产品;货物-金属材料-黑色金属-生铁、钢锭， 514.89
 万元 
</t>
  </si>
  <si>
    <t xml:space="preserve">100000.00
元（人民币）保证金允许递交方式：
银行本票;银行汇票;转帐支票;电汇;保函;其他 </t>
  </si>
  <si>
    <t>华润三九（枣庄）药业有限公司</t>
  </si>
  <si>
    <r>
      <rPr>
        <b/>
        <sz val="11"/>
        <color rgb="FF5C5C5C"/>
        <rFont val="宋体"/>
        <charset val="134"/>
      </rPr>
      <t>华润三九（枣庄）药业有限公司三期扩能和智能制造项目</t>
    </r>
    <r>
      <rPr>
        <b/>
        <sz val="11"/>
        <color rgb="FF5C5C5C"/>
        <rFont val="Arial"/>
        <charset val="134"/>
      </rPr>
      <t>3704912304060007001001</t>
    </r>
  </si>
  <si>
    <t>刘主任
15163231868</t>
  </si>
  <si>
    <t>2023-6-21
 9:30:00</t>
  </si>
  <si>
    <t>大洲设计咨询集团有限公司</t>
  </si>
  <si>
    <t xml:space="preserve">南通四建集团有限公司
</t>
  </si>
  <si>
    <t>王奉梧</t>
  </si>
  <si>
    <r>
      <rPr>
        <b/>
        <sz val="9"/>
        <color rgb="FF000000"/>
        <rFont val="宋体"/>
        <charset val="134"/>
      </rPr>
      <t>河北省第四建筑工程有限公司
德州天元集团有限责任公司
山东省建设建工(集团)有限责任公司
山西四建集团有限公司
济南一建集团有限公司
中儒科信达建设集团有限公司
天元建设集 团有限公司
山东高速齐鲁建设集团有限公司
中铁十局集 团有限公司
山东高速莱钢绿建发展限责任公司
枣庄高新区建筑工程有限公司
山东德标建设有限公司
枣庄市宝兴建筑有限责任公司
山东永福建设集团有限公司
山东亿享源建设有限公</t>
    </r>
    <r>
      <rPr>
        <b/>
        <sz val="11"/>
        <color rgb="FF000000"/>
        <rFont val="宋体"/>
        <charset val="134"/>
      </rPr>
      <t xml:space="preserve">司
中电系统建设工程有限公司
</t>
    </r>
  </si>
  <si>
    <t xml:space="preserve">8579.32
  </t>
  </si>
  <si>
    <t xml:space="preserve">工程量清单及图纸范围内工程的施工、竣工和保修，8579.32
 万元 </t>
  </si>
  <si>
    <t>548天</t>
  </si>
  <si>
    <t xml:space="preserve">
保证金金额：
500000.00
元（人民币） 
保证金允许递交方式：
银行本票;银行汇票;转帐支票;电汇;保函;其他</t>
  </si>
  <si>
    <t>2023年7月份（ 高新区）建设工程项目进场交易登记台账</t>
  </si>
  <si>
    <t xml:space="preserve">华润三九（枣庄）药业有限公司三期扩能和智能制造项目消防
3704912304060007001001
</t>
  </si>
  <si>
    <t>2023-06-29 
09:30</t>
  </si>
  <si>
    <t>2023.6.5</t>
  </si>
  <si>
    <t>2023.7.18</t>
  </si>
  <si>
    <t xml:space="preserve">山东益通安装有限公司
</t>
  </si>
  <si>
    <t>褚强</t>
  </si>
  <si>
    <t xml:space="preserve">枣庄阳光电气工程有限公司
山东华信消防工程有限公司
山东费尔消防技术工程有限公司
沃达建设集团有限公司
山东省保安器材有限公司
青岛金星科技工程有限公司
</t>
  </si>
  <si>
    <t xml:space="preserve">1017.43
 </t>
  </si>
  <si>
    <t xml:space="preserve">970.005309
</t>
  </si>
  <si>
    <t>华润三九（枣庄）药业有限公司三期扩能和智能制造项目消防工程，1017043万元</t>
  </si>
  <si>
    <t>517天</t>
  </si>
  <si>
    <t>200000.00
元（人民币）
保证金允许递交方式：
银行本票;银行汇票;转帐支票;电汇;保函;其他</t>
  </si>
  <si>
    <t>枣庄鸿发置业有限公司</t>
  </si>
  <si>
    <t xml:space="preserve">融昇城市之光监理项目 
3704912306050003001001 </t>
  </si>
  <si>
    <t xml:space="preserve">张宝森
18769280856
</t>
  </si>
  <si>
    <t>2023-7-13
 9:30:00</t>
  </si>
  <si>
    <t>2023.6.20</t>
  </si>
  <si>
    <t xml:space="preserve">山东睿远项目管理有限责任公司
</t>
  </si>
  <si>
    <t>山东银之桥建设监理有限公司
山东大宗工程项目管理咨询有限公司</t>
  </si>
  <si>
    <t>项目总面积114383.51㎡，共有13个单体楼</t>
  </si>
  <si>
    <t xml:space="preserve">1460天 </t>
  </si>
  <si>
    <r>
      <rPr>
        <b/>
        <sz val="11"/>
        <rFont val="宋体"/>
        <charset val="134"/>
      </rPr>
      <t>30000.00</t>
    </r>
    <r>
      <rPr>
        <b/>
        <sz val="11"/>
        <color rgb="FF000000"/>
        <rFont val="宋体"/>
        <charset val="134"/>
      </rPr>
      <t xml:space="preserve">
元（人民币）
保证金允许递交方式：
银行本票;银行汇票;转帐支票;电汇;保函;其他</t>
    </r>
  </si>
  <si>
    <t>2023年8月份（ 高新区）建设工程项目进场交易登记台账</t>
  </si>
  <si>
    <t>枣庄高新财金投资控股集团有限公司   电子招标  工程</t>
  </si>
  <si>
    <t>枣庄高新区云溪嘉园B区段凤凰支渠改造工程3704912306300003001001</t>
  </si>
  <si>
    <t xml:space="preserve">
杜欣然
0632-5220288</t>
  </si>
  <si>
    <t>2023-8-2
 9:30:00</t>
  </si>
  <si>
    <t>2023-7-4
 14:35:00</t>
  </si>
  <si>
    <t>山东正袖建设工程项目管理有限公司</t>
  </si>
  <si>
    <t>2023-08-07
 08:59</t>
  </si>
  <si>
    <t xml:space="preserve">枣庄市政建设集团有限公司
</t>
  </si>
  <si>
    <t xml:space="preserve">仇恒伟
</t>
  </si>
  <si>
    <t xml:space="preserve">山东和富建设有限公司菏泽城建工程发展集团有限公司 
滕州市中发市政工程有限责任公司
</t>
  </si>
  <si>
    <t xml:space="preserve">2078.07
</t>
  </si>
  <si>
    <t>凤凰支渠箱涵、桥梁、水景挡墙等土建工程；给排水、强电照明、景观绿化等工程，详见工程量清单及本期设计图纸范围内的工程。
项目投资总额：
2078.07
  万元</t>
  </si>
  <si>
    <t>215天</t>
  </si>
  <si>
    <t>金额：40万元；方式：行本票;银行汇票;转帐支票;电汇;保函;其他</t>
  </si>
  <si>
    <t>融昇城市之光勘察、设计项目第一标段（勘察标段）3704912306050003001001</t>
  </si>
  <si>
    <t>2023-8-24
 9:30:00</t>
  </si>
  <si>
    <t>2023-08-01
 16:55</t>
  </si>
  <si>
    <t>山东泰山资源勘查有限公司91370000163084675J</t>
  </si>
  <si>
    <t>殷浩</t>
  </si>
  <si>
    <t xml:space="preserve">泰安中化明达工程勘察有限公司
山东省鲁岳资源勘查开发有限公司
</t>
  </si>
  <si>
    <t>占地面积64303㎡。规划总建筑面积192577㎡
合同估算价18.83万元</t>
  </si>
  <si>
    <t>1460天</t>
  </si>
  <si>
    <r>
      <rPr>
        <b/>
        <sz val="11"/>
        <color rgb="FFFF0000"/>
        <rFont val="宋体"/>
        <charset val="134"/>
      </rPr>
      <t xml:space="preserve">
</t>
    </r>
    <r>
      <rPr>
        <b/>
        <sz val="11"/>
        <rFont val="宋体"/>
        <charset val="134"/>
      </rPr>
      <t>保证金金额：
3000.00
元（人民币） 
保证金允许递交方式：银行本票;银行汇票;转帐支票;电汇;保函;其他</t>
    </r>
  </si>
  <si>
    <t>融昇城市之光勘察、设计项目第二标段A包（设计）
3704912306050003001002</t>
  </si>
  <si>
    <t>北京中天国际设计集团有限公司911101085636936729</t>
  </si>
  <si>
    <t>唐海达</t>
  </si>
  <si>
    <t>广州亚泰建筑设计院有限公司
山东意林建筑规划设计研究院有限公司</t>
  </si>
  <si>
    <t>园区规划方案设计、建筑方案设计；包括与本项目相关联的其他设计、施工期间设计跟踪服务、工程咨询、配合服务，工程竣工验收、技术协助及其他类似服务等。合同估算价379.97万元。</t>
  </si>
  <si>
    <t>保证金金额：
7000.00
元（人民币） 
保证金允许递交方式：银行本票;银行汇票;转帐支票;电汇;保函;其他</t>
  </si>
  <si>
    <t>融昇城市之光勘察、设计项目第二标段B包（设计）
3704912306050003001003</t>
  </si>
  <si>
    <t>匠心联创设计集团有限公司91513300MA643RLR6A</t>
  </si>
  <si>
    <t>钱瑜皎</t>
  </si>
  <si>
    <t>广州亚泰建筑设计院有限公司
公和设计集团有限公司</t>
  </si>
  <si>
    <t>1#、2#、3#、5#、9#、10#楼及地下车库施工图设计；包括与本项目相关联的其他设计、施工期间设计跟踪服务、工程咨询、配合服务，工程竣工验收、技术协助及其他类似服务等。
合同估算价190.3万元</t>
  </si>
  <si>
    <t>保证金金额：
35000.00
元（人民币） 
保证金允许递交方式：银行本票;银行汇票;转帐支票;电汇;保函;其他</t>
  </si>
  <si>
    <t>融昇城市之光勘察、设计项目第二标段C包（设计）
3704912306050003001004</t>
  </si>
  <si>
    <t>山东润念建筑设计有限公司91370400MA3M7XG45B</t>
  </si>
  <si>
    <t>时延焕</t>
  </si>
  <si>
    <t xml:space="preserve">6#、7#、8#、11#、12#、15#、16#、17#、18#、19#、20#、A-1#、A-2#、A-3#、A-5#、A-6#、A-7#楼建筑施工图设计、园区小市政管线设计、景观方案设计及施工图设计、二期景观方案设计；包括与本项目相关联的其他设计、施工期间设计跟踪服务、工程咨询、配合服务，工程竣工验收、技术协助及其他类似服务等。
合同估算价250.83万元
</t>
  </si>
  <si>
    <t>保证金金额：
45000.00
元（人民币） 
保证金允许递交方式：银行本票;银行汇票;转帐支票;电汇;保函;其他</t>
  </si>
  <si>
    <t>2023年9月份（ 高新区）建设工程项目进场交易登记台账</t>
  </si>
  <si>
    <t>枣庄高新财金投资控股集团有限公司  电子招标  工程</t>
  </si>
  <si>
    <t>大连路西延（武夷山北路-长白山路）线路迁改工程（1次）
ZZS2021090011001001</t>
  </si>
  <si>
    <t xml:space="preserve">
提文国
0632-8695189</t>
  </si>
  <si>
    <t>2023-9-22 
9:30:00</t>
  </si>
  <si>
    <r>
      <rPr>
        <b/>
        <sz val="11"/>
        <rFont val="宋体"/>
        <charset val="134"/>
        <scheme val="minor"/>
      </rPr>
      <t>2023-08-31 16:50</t>
    </r>
    <r>
      <rPr>
        <b/>
        <sz val="11"/>
        <color rgb="FFFF0000"/>
        <rFont val="宋体"/>
        <charset val="134"/>
        <scheme val="minor"/>
      </rPr>
      <t>废标</t>
    </r>
  </si>
  <si>
    <r>
      <rPr>
        <sz val="11"/>
        <color indexed="8"/>
        <rFont val="宋体"/>
        <charset val="134"/>
      </rPr>
      <t>中宸铭项目管理（山东）有限公司</t>
    </r>
  </si>
  <si>
    <t xml:space="preserve">348.47
   </t>
  </si>
  <si>
    <t>线路长度约760米，线路电压等级为10kv</t>
  </si>
  <si>
    <t>6.5万元（人民币） 
保证金允许递交方式：银行本票;银行汇票;转帐支票;电汇;保函;其他</t>
  </si>
  <si>
    <t>2023年10月份（ 高新区）建设工程项目进场交易登记台账</t>
  </si>
  <si>
    <t>大连路西延（武夷山北路-长白山路）线路迁改工程（2次）ZZS2021090011001001</t>
  </si>
  <si>
    <t>2023-10-17 
9:30:00</t>
  </si>
  <si>
    <r>
      <rPr>
        <b/>
        <sz val="11"/>
        <rFont val="宋体"/>
        <charset val="134"/>
        <scheme val="minor"/>
      </rPr>
      <t>2023-09-25 16:17</t>
    </r>
    <r>
      <rPr>
        <b/>
        <sz val="11"/>
        <color rgb="FFFF0000"/>
        <rFont val="宋体"/>
        <charset val="134"/>
        <scheme val="minor"/>
      </rPr>
      <t>废标</t>
    </r>
  </si>
  <si>
    <t xml:space="preserve">国网山东省电力公司枣庄供电公司
电子招标  工程
</t>
  </si>
  <si>
    <t xml:space="preserve">枣庄供电公司高新供电中心抢修运维班组迁建项目一期仓储点建设工程（监理）
3704912309240001001002
</t>
  </si>
  <si>
    <t>刘全军
18206512999</t>
  </si>
  <si>
    <t xml:space="preserve">2023-09-26 22:06
</t>
  </si>
  <si>
    <t>2023-10-23
 8:50:00</t>
  </si>
  <si>
    <t xml:space="preserve">王强
</t>
  </si>
  <si>
    <t>山东大宗工程项目管理咨询有限责任公司
山东银之桥建设监理有限公司</t>
  </si>
  <si>
    <t>工程量清单及图纸范围内的土建、安装等工程的施工、竣工和保修的监理服务（5.50万元）</t>
  </si>
  <si>
    <r>
      <rPr>
        <sz val="10.5"/>
        <color rgb="FF5C5C5C"/>
        <rFont val="Arial"/>
        <charset val="134"/>
      </rPr>
      <t>200</t>
    </r>
    <r>
      <rPr>
        <sz val="10.5"/>
        <color rgb="FF5C5C5C"/>
        <rFont val="Arial"/>
        <charset val="134"/>
      </rPr>
      <t> 天</t>
    </r>
  </si>
  <si>
    <t xml:space="preserve">0.1万元（人民币） 
保证金允许递交方式：银行本票;银行汇票;转帐支票;电汇;保函;其他
</t>
  </si>
  <si>
    <t xml:space="preserve">枣庄供电公司高新供电中心抢修运维班组迁建项目一期仓储点建设工程（施工）
3704912309240001001001
</t>
  </si>
  <si>
    <t xml:space="preserve">枣庄力源送变电工程有限公司
</t>
  </si>
  <si>
    <t>张军</t>
  </si>
  <si>
    <t xml:space="preserve">临沂超越电力建设有限公司
日照阳光合源电力工程有限公司
山东济宁圣地电业集团有限公司
</t>
  </si>
  <si>
    <t>工程量清单及图纸范围内的土建、安装等工程的施工、竣工和保修（253.28万元）</t>
  </si>
  <si>
    <t xml:space="preserve">5万元（人民币） 
保证金允许递交方式：银行本票;银行汇票;转帐支票;电汇;保函;其他
</t>
  </si>
  <si>
    <t>2023年11月份（ 高新区）建设工程项目进场交易登记台账</t>
  </si>
  <si>
    <t>大连路西延（武夷山北路-长白山路）线路迁改工程（3次）ZZS2021090011001001</t>
  </si>
  <si>
    <t>2023-11-9
 9:30:00</t>
  </si>
  <si>
    <t xml:space="preserve">孔祥振
</t>
  </si>
  <si>
    <t xml:space="preserve">山东盛帆电子科技有限公司
日照阳光合源电力工程有限公司
枣庄通达机电有限公司
</t>
  </si>
  <si>
    <r>
      <rPr>
        <b/>
        <sz val="28"/>
        <rFont val="宋体"/>
        <charset val="134"/>
      </rPr>
      <t>2024年1月份（</t>
    </r>
    <r>
      <rPr>
        <b/>
        <u/>
        <sz val="28"/>
        <rFont val="宋体"/>
        <charset val="134"/>
      </rPr>
      <t xml:space="preserve"> 高新区</t>
    </r>
    <r>
      <rPr>
        <b/>
        <sz val="28"/>
        <rFont val="宋体"/>
        <charset val="134"/>
      </rPr>
      <t>）建设工程项目进场交易登记台账</t>
    </r>
  </si>
  <si>
    <t>项目名称、编号</t>
  </si>
  <si>
    <t>标段编号</t>
  </si>
  <si>
    <t>中标价格（元）</t>
  </si>
  <si>
    <t>枣庄鸿顺置业有限公司  
电子招标工程</t>
  </si>
  <si>
    <t>枣庄高新区兴仁街道城市更新项目基础设施提升工程薛城110kV变电站出线电缆迁改工程
3704912311150006-3001</t>
  </si>
  <si>
    <t>枣庄高新区兴仁街道城市更新项目基础设施提升工程薛城110kV变电站出线电缆迁改工程（安装工程）一标段
3704912311150006-3001001</t>
  </si>
  <si>
    <t>史得峰，13806378629</t>
  </si>
  <si>
    <t>山东文华工程咨询有限公司91370403NA7G4TGC5X（尹祥，枣庄市薛城区和谐路德鑫广场10楼1006室）</t>
  </si>
  <si>
    <t>枣庄力源送变电工程有限公司</t>
  </si>
  <si>
    <t>孔祥振</t>
  </si>
  <si>
    <t xml:space="preserve">日照阳光合源电力工程有限公司
山东济宁圣地电业集团有限公司
</t>
  </si>
  <si>
    <t>施工图纸及方案设计范围内的10KV及110KV新建电缆线路、电缆终端杆塔、电缆部分施工和旧输配电线路的迁拆等</t>
  </si>
  <si>
    <t>保证金金额：
180000.00
元（人民币），保证金允许递交方式：电汇;保函</t>
  </si>
  <si>
    <t>（档案已提交）</t>
  </si>
  <si>
    <t>枣庄高新区兴仁街道城市更新项目基础设施提升工程薛城110kV变电站出线电缆迁改工程（土建工程）二标段
3704912311150006-3001002</t>
  </si>
  <si>
    <t>融昇（山东）建设发展集团有限公司</t>
  </si>
  <si>
    <t>耿立国</t>
  </si>
  <si>
    <r>
      <rPr>
        <sz val="11"/>
        <rFont val="宋体"/>
        <charset val="134"/>
      </rPr>
      <t>枣庄市台儿庄区西关建筑工程有限公司</t>
    </r>
    <r>
      <rPr>
        <sz val="11"/>
        <rFont val="Arial"/>
        <charset val="134"/>
      </rPr>
      <t xml:space="preserve">
</t>
    </r>
    <r>
      <rPr>
        <sz val="11"/>
        <rFont val="宋体"/>
        <charset val="134"/>
      </rPr>
      <t>山东大运河建筑工程有限公司</t>
    </r>
  </si>
  <si>
    <t xml:space="preserve">薛城110kV变电站出线电缆迁改范围内土方开挖回填、基础土建施工、管道包封、电缆管及支架预埋
</t>
  </si>
  <si>
    <t>保证金金额：
90000.00
元（人民币），保证金允许递交方式：电汇;保函</t>
  </si>
  <si>
    <r>
      <rPr>
        <b/>
        <sz val="28"/>
        <rFont val="宋体"/>
        <charset val="134"/>
      </rPr>
      <t>2024年2月份（</t>
    </r>
    <r>
      <rPr>
        <b/>
        <u/>
        <sz val="28"/>
        <rFont val="宋体"/>
        <charset val="134"/>
      </rPr>
      <t xml:space="preserve"> 高新区</t>
    </r>
    <r>
      <rPr>
        <b/>
        <sz val="28"/>
        <rFont val="宋体"/>
        <charset val="134"/>
      </rPr>
      <t>）建设工程项目进场交易登记台账</t>
    </r>
  </si>
  <si>
    <t>标段、编号</t>
  </si>
  <si>
    <t>枣庄市金成置业有限公司
电子招标工程</t>
  </si>
  <si>
    <t>金玉嘉园多层住宅公区装修工程
3704912401070004-1001</t>
  </si>
  <si>
    <t>金玉嘉园多层住宅公区装修工程第一标段：金玉嘉园0#~35#楼
3704912401070004-1001001</t>
  </si>
  <si>
    <t>种雯 13963289293</t>
  </si>
  <si>
    <t>华瑞国际项目管理有限公司</t>
  </si>
  <si>
    <t>信邦建设集团有限公司
913709831666085502</t>
  </si>
  <si>
    <t>钱吉强</t>
  </si>
  <si>
    <t>山东枣建建设集团有限公司
秦勋伟业建设有限公司
山东亿邦建设工程有限公司</t>
  </si>
  <si>
    <t>金玉嘉园30#~35#楼多层住宅公区装修工程</t>
  </si>
  <si>
    <t>保证金金额：
40000.00
元（人民币），保证金允许递交方式：银行本票;银行汇票;转帐支票;电汇;保函;其他</t>
  </si>
  <si>
    <t>金玉嘉园多层住宅公区装修工程第二标段：金玉嘉园22#~29#楼3704912401070004-1001002</t>
  </si>
  <si>
    <t>滕州市城郊建筑安装工程有限公司</t>
  </si>
  <si>
    <t xml:space="preserve">冯庆远
</t>
  </si>
  <si>
    <t>安徽圣合建设工程有限公司
青海省工达建筑工程总承包有限公司</t>
  </si>
  <si>
    <t xml:space="preserve">2599654.53
</t>
  </si>
  <si>
    <r>
      <rPr>
        <sz val="10.5"/>
        <rFont val="宋体"/>
        <charset val="134"/>
      </rPr>
      <t>金玉嘉园</t>
    </r>
    <r>
      <rPr>
        <sz val="10.5"/>
        <rFont val="Arial"/>
        <charset val="134"/>
      </rPr>
      <t>22#~29#</t>
    </r>
    <r>
      <rPr>
        <sz val="10.5"/>
        <rFont val="宋体"/>
        <charset val="134"/>
      </rPr>
      <t>楼多层住宅公区装修工程</t>
    </r>
  </si>
  <si>
    <r>
      <rPr>
        <b/>
        <sz val="28"/>
        <rFont val="宋体"/>
        <charset val="134"/>
      </rPr>
      <t>2024年6月份（</t>
    </r>
    <r>
      <rPr>
        <b/>
        <u/>
        <sz val="28"/>
        <rFont val="宋体"/>
        <charset val="134"/>
      </rPr>
      <t xml:space="preserve"> 高新区</t>
    </r>
    <r>
      <rPr>
        <b/>
        <sz val="28"/>
        <rFont val="宋体"/>
        <charset val="134"/>
      </rPr>
      <t>）建设工程项目进场交易登记台账</t>
    </r>
  </si>
  <si>
    <t>中标公示（告）发布时间</t>
  </si>
  <si>
    <t>枣庄高新区兴仁街道城市更新项目基础设施提升工程齐河路、华山路工程
3704912311150006-2</t>
  </si>
  <si>
    <t>枣庄高新区兴仁街道城市更新项目基础设施提升工程齐河路、华山路工程
3704912311150006-20010011</t>
  </si>
  <si>
    <t xml:space="preserve">枣庄市古润市政工程有限公司
</t>
  </si>
  <si>
    <t xml:space="preserve">王明铭
</t>
  </si>
  <si>
    <t xml:space="preserve">枣庄宏润建筑有限公司
枣庄高新技术开发区坤诚建筑安装工程有限公司
</t>
  </si>
  <si>
    <t xml:space="preserve">1665.05
 </t>
  </si>
  <si>
    <t>施工图纸及方案设计范围内的道路工程、排水工程、照明工程、交安设施、园林绿化工程。</t>
  </si>
  <si>
    <t>保证金金额：
30万元（人民币），保证金允许递交方式：银行本票;银行汇票;转帐支票;电汇;保函;其他</t>
  </si>
  <si>
    <r>
      <rPr>
        <sz val="11"/>
        <color rgb="FFFF0000"/>
        <rFont val="宋体"/>
        <charset val="134"/>
      </rPr>
      <t>（档案已提交）</t>
    </r>
    <r>
      <rPr>
        <sz val="11"/>
        <rFont val="宋体"/>
        <charset val="134"/>
      </rPr>
      <t xml:space="preserve">
</t>
    </r>
  </si>
  <si>
    <r>
      <rPr>
        <b/>
        <sz val="28"/>
        <rFont val="宋体"/>
        <charset val="134"/>
      </rPr>
      <t>2024年8月份（</t>
    </r>
    <r>
      <rPr>
        <b/>
        <u/>
        <sz val="28"/>
        <rFont val="宋体"/>
        <charset val="134"/>
      </rPr>
      <t xml:space="preserve"> 高新区</t>
    </r>
    <r>
      <rPr>
        <b/>
        <sz val="28"/>
        <rFont val="宋体"/>
        <charset val="134"/>
      </rPr>
      <t>）建设工程项目进场交易登记台账</t>
    </r>
  </si>
  <si>
    <t>枣庄高新投资集团有限公司  
电子招标工程</t>
  </si>
  <si>
    <t>枣庄高新区未来产业园基础设施建设工程（一期）工程总承包EPC项目
3704912406280003</t>
  </si>
  <si>
    <t>枣庄高新区未来产业园基础设施建设工程（一期）工程总承包EPC项目
3704912406280003001001</t>
  </si>
  <si>
    <t xml:space="preserve">褚夫雍
13563202926
</t>
  </si>
  <si>
    <t>2024年08月02日
09:30</t>
  </si>
  <si>
    <t>山东文华工程咨询有限公司91370403NA7G4TGC5X（刘立红
18963200592
枣庄市薛城区和谐路德鑫广场10楼1006室）</t>
  </si>
  <si>
    <t xml:space="preserve">联合体牵头人：中建八局鲁南建设发展有限公司 
联合体成员：中国建筑第八工程局有限公司、中建八局发展建设有限公司、山东富赢建设工程有限公司 
</t>
  </si>
  <si>
    <t xml:space="preserve">项目经理（施工负责人）：乔秀贺；设计负责人：贾云英 </t>
  </si>
  <si>
    <t>中国二十二冶集团有限公司
中启胶建集团有限公司
青建集团股份公司</t>
  </si>
  <si>
    <t xml:space="preserve">1100000.00
</t>
  </si>
  <si>
    <t xml:space="preserve">项目规划范围内工程的方案设计、初步设计 、施工图设计 、配套基础设施设计、施工、采购、项目竣工验收（含阶段验收、最后验收）、项目移交、保修及缺陷责任期配合服务等全过程工程总承包。
总建筑面积：2290738.53平方米 
标段控制价：
1100000.00 万元 </t>
  </si>
  <si>
    <t>保证金金额：
50万元（人民币），银行本票;银行汇票;转帐支票;电汇;保函;其他</t>
  </si>
  <si>
    <r>
      <rPr>
        <sz val="11"/>
        <color rgb="FFFF0000"/>
        <rFont val="宋体"/>
        <charset val="134"/>
      </rPr>
      <t>（档案已提交）</t>
    </r>
    <r>
      <rPr>
        <sz val="11"/>
        <rFont val="宋体"/>
        <charset val="134"/>
      </rPr>
      <t xml:space="preserve">
联合体中标</t>
    </r>
  </si>
  <si>
    <r>
      <rPr>
        <b/>
        <sz val="28"/>
        <rFont val="宋体"/>
        <charset val="134"/>
      </rPr>
      <t>2024年9月份（</t>
    </r>
    <r>
      <rPr>
        <b/>
        <u/>
        <sz val="28"/>
        <rFont val="宋体"/>
        <charset val="134"/>
      </rPr>
      <t xml:space="preserve"> 高新区</t>
    </r>
    <r>
      <rPr>
        <b/>
        <sz val="28"/>
        <rFont val="宋体"/>
        <charset val="134"/>
      </rPr>
      <t>）建设工程项目进场交易登记台账</t>
    </r>
  </si>
  <si>
    <t>枣庄市东欣新能源有限公司
电子招标工程</t>
  </si>
  <si>
    <t>欣旺达“枣庄年产能30GWh动力电池、储能电池及配套项目”东区工程项目（EPC总承包）3704912408280001001001</t>
  </si>
  <si>
    <t xml:space="preserve">衣龙飞
0632-5220212
</t>
  </si>
  <si>
    <t>2024年09月19日
09:30</t>
  </si>
  <si>
    <t>山东东岳项目管理有限公司</t>
  </si>
  <si>
    <t>联合体牵头人：中建二局第三建筑工程有限公司；联合体成员：中建二局欣达建设发展（山东）有限公司、机械工业第四设计研究院有限公司</t>
  </si>
  <si>
    <t>孟范玲</t>
  </si>
  <si>
    <t>中建三局集团有限公司
山东三箭建设工程股份有限公司
联合体牵头人：济南一建集团有限公司；联合体成员：中国启源工程设计研究院有限公司
中国建筑第五工程局有限公司</t>
  </si>
  <si>
    <t xml:space="preserve">15000
</t>
  </si>
  <si>
    <t xml:space="preserve">欣旺达“枣庄年产能30GWh动力电池、储能电池及配套项目”东区工程项目的土建安装、主体建设、配套设施、园区道路等内容的工程施工、竣工验收、移交、备案和工程缺陷责任期内的缺陷修复、保修服务等相关配套工作
标段控制价：
150000.00 万元 </t>
  </si>
  <si>
    <t>枣庄高新置业
集团有限公司
电子招标工程</t>
  </si>
  <si>
    <t>庄高新区锂电人才港项目3#商业服务型公寓及配套工程----室外配套3704912408300001</t>
  </si>
  <si>
    <t xml:space="preserve">
3704912408300001001001 
枣庄高新区锂电人才港项目3#商业服务型公寓及配套工程----室外配套工程 一标段 
</t>
  </si>
  <si>
    <t xml:space="preserve">枣庄高新置业集团有限公司
侯锋
13370986757
</t>
  </si>
  <si>
    <t>2024-9-25
09:30</t>
  </si>
  <si>
    <t xml:space="preserve">翔顺（山东）项目管理有限公司
</t>
  </si>
  <si>
    <t xml:space="preserve">赵燕
</t>
  </si>
  <si>
    <t xml:space="preserve">山东富赢建设工程有限公司
山东锦荣建筑安装工程有限公司
山东晟斌建筑工程有限公司
</t>
  </si>
  <si>
    <t xml:space="preserve">新区锂电人才港室外配套工程主要施工内容为室外道路、园林景观绿化、消防登高面、儿童活动场地、雨污排水及给水消防管沟挖填、景观电气与灌溉、安防及智能化管理系统、新能源充电桩、室外高压及公寓配电室配套安装
</t>
  </si>
  <si>
    <t xml:space="preserve">保证金金额：
35万元（人民币），银行本票;银行汇票;转帐支票;电汇;保函;其他
</t>
  </si>
  <si>
    <t xml:space="preserve">
3704912408300001001002 
枣庄高新区锂电人才港项目3#商业服务型公寓及配套工程----室外配套工程 二标段 </t>
  </si>
  <si>
    <t xml:space="preserve">枣庄凯晟电气安装有限公司
</t>
  </si>
  <si>
    <t xml:space="preserve">李花花
</t>
  </si>
  <si>
    <t xml:space="preserve">山东天行电力工程有限责任公司
枣庄通达机电有限公司
</t>
  </si>
  <si>
    <t xml:space="preserve">440.41
 </t>
  </si>
  <si>
    <t>高新区锂电人才港室外配套工程主要施工内容为室外道路、园林景观绿化、消防登高面、儿童活动场地、雨污排水及给水消防管沟挖填、景观电气与灌溉、安防及智能化管理系统、新能源充电桩、室外高压及公寓配电室配套安装</t>
  </si>
  <si>
    <t xml:space="preserve">保证金金额：
8.5万元（人民币），银行本票;银行汇票;转帐支票;电汇;保函;其他
</t>
  </si>
  <si>
    <r>
      <rPr>
        <b/>
        <sz val="28"/>
        <rFont val="宋体"/>
        <charset val="134"/>
      </rPr>
      <t>2024年11月份（</t>
    </r>
    <r>
      <rPr>
        <b/>
        <u/>
        <sz val="28"/>
        <rFont val="宋体"/>
        <charset val="134"/>
      </rPr>
      <t xml:space="preserve"> 高新区</t>
    </r>
    <r>
      <rPr>
        <b/>
        <sz val="28"/>
        <rFont val="宋体"/>
        <charset val="134"/>
      </rPr>
      <t>）建设工程项目进场交易登记台账</t>
    </r>
  </si>
  <si>
    <t>工期（日历天）</t>
  </si>
  <si>
    <t>山东智创产业发展有限责任公司
电子招标工程</t>
  </si>
  <si>
    <t>枣庄高新区产城融合示范区人居环境综合整治建设项目总承包（EPC）
3704912409300004001</t>
  </si>
  <si>
    <t>枣庄高新区产城融合示范区人居环境综合整治建设项目总承包（EPC）
3704912409300004001001</t>
  </si>
  <si>
    <t>衣龙飞 
0632-5220212</t>
  </si>
  <si>
    <t>2024年11月07日
09:30</t>
  </si>
  <si>
    <t>山东鑫诚睿知项目管理咨询有限公司</t>
  </si>
  <si>
    <t xml:space="preserve">中建八局第二建设有限公司 </t>
  </si>
  <si>
    <t xml:space="preserve">周锋
 </t>
  </si>
  <si>
    <t xml:space="preserve">日照城投集团建设发展
有限公司
烟建集团有限公司
中铁二十三局集团有限
公司
山东平安建设集团有限
公司
 </t>
  </si>
  <si>
    <t xml:space="preserve">56431.38 
</t>
  </si>
  <si>
    <r>
      <rPr>
        <sz val="11"/>
        <rFont val="Arial"/>
        <charset val="134"/>
      </rPr>
      <t>564313800</t>
    </r>
    <r>
      <rPr>
        <sz val="11"/>
        <rFont val="宋体"/>
        <charset val="134"/>
      </rPr>
      <t>元</t>
    </r>
    <r>
      <rPr>
        <sz val="11"/>
        <rFont val="Arial"/>
        <charset val="134"/>
      </rPr>
      <t xml:space="preserve"> </t>
    </r>
  </si>
  <si>
    <t xml:space="preserve">包括但不限于项且建设、专业设计，材料设备采购及施工总承包，并对工程项目进行质量、进度、合同、信息、安全等方面的有效统筹管理和控制，直到办理竣工验收手续和竣工决算、保修期满等实施过程的建设管理工作及各种手续的报审管理工作 
标段控制价：
56431.38 万元 </t>
  </si>
  <si>
    <r>
      <rPr>
        <sz val="11"/>
        <color rgb="FFFF0000"/>
        <rFont val="宋体"/>
        <charset val="134"/>
      </rPr>
      <t>（档案已提交）</t>
    </r>
    <r>
      <rPr>
        <sz val="11"/>
        <rFont val="宋体"/>
        <charset val="134"/>
      </rPr>
      <t xml:space="preserve"> </t>
    </r>
  </si>
  <si>
    <t>山东紫东科技发展有限公司
电子招标工程</t>
  </si>
  <si>
    <t>枣庄高新区锂电新能源产业园EPC项目（二期)
3704912410310002</t>
  </si>
  <si>
    <t xml:space="preserve">枣庄高新区锂电新能源产业园EPC项目（二期)
3704912410310002001001
</t>
  </si>
  <si>
    <t xml:space="preserve">
王路
18366132806</t>
  </si>
  <si>
    <t>2024-11-22
09:30</t>
  </si>
  <si>
    <t>山东运来工程项目管理有限公司</t>
  </si>
  <si>
    <t xml:space="preserve">联合体牵头人：中建二局第三建筑工程有限公司；联合体成员：中建二局欣达建设发展（山东）有限公司
</t>
  </si>
  <si>
    <t xml:space="preserve">吕志康
</t>
  </si>
  <si>
    <t xml:space="preserve">国舜绿建科技有限公司
山东三箭建设工程股份有限公司
联合体牵头人：济南一建集团有限公司；联合体成员：中国中建设计研究院有限公司
山东省建设建工（集团）有限责任公司
</t>
  </si>
  <si>
    <t xml:space="preserve">220000.00
 </t>
  </si>
  <si>
    <t xml:space="preserve">项目设计费报价
（项目建筑安装工程费的）1.3%
项目建筑安装工程费报价（税前总造价让利）
5%
</t>
  </si>
  <si>
    <t>本项目总占地面积约1004.95亩，总建筑面积约837500.20㎡，主要建设标准厂房、研发综合楼、宿舍及园区道路等配套基础设施，容积率不低于1.25，建筑密度53.65%、绿化率12%。</t>
  </si>
  <si>
    <t>保证金金额：
50万元（人
民币），银行本票;银行汇票;转帐支票;电汇;保函;其他</t>
  </si>
  <si>
    <t>枣庄高新投资集团有限公司零碳智谷路域沿线提升项目
3704912410290005</t>
  </si>
  <si>
    <t xml:space="preserve">枣庄高新投资集团有限公司零碳智谷路域沿线提升项目
3704912410290005001001
</t>
  </si>
  <si>
    <t>王成博
0632-5797318</t>
  </si>
  <si>
    <t xml:space="preserve">山东德慧通工程项目管理有限公司
</t>
  </si>
  <si>
    <t xml:space="preserve">山东富赢建设工程有限公司
</t>
  </si>
  <si>
    <t xml:space="preserve">侯传斌
</t>
  </si>
  <si>
    <t xml:space="preserve">枣庄高新技术开发区坤诚建筑安装工程有限公司
山东环宇建设集团有限公司
枣庄高新区市政园林工程有限公司
</t>
  </si>
  <si>
    <t xml:space="preserve">2772.04
 </t>
  </si>
  <si>
    <t xml:space="preserve">27688007.13
</t>
  </si>
  <si>
    <t xml:space="preserve">受枣庄高新技术产业开发区综合执法局委托，实施零碳智谷路域沿线提升项目，包括恒兴路与光明路交叉路口沥青路面、欣旺达西南门道路西侧围挡、店韩路世纪大道桥下地面光明路、店韩路及世纪大道绿化工程等16个单体零星整改工程。
</t>
  </si>
  <si>
    <t>保证金金额：
20万元（人
民币），银行本票;银行汇票;转帐支票;电汇;保函;其他</t>
  </si>
  <si>
    <r>
      <rPr>
        <b/>
        <sz val="28"/>
        <rFont val="宋体"/>
        <charset val="134"/>
      </rPr>
      <t>2024年12月份（</t>
    </r>
    <r>
      <rPr>
        <b/>
        <u/>
        <sz val="28"/>
        <rFont val="宋体"/>
        <charset val="134"/>
      </rPr>
      <t xml:space="preserve"> 高新区</t>
    </r>
    <r>
      <rPr>
        <b/>
        <sz val="28"/>
        <rFont val="宋体"/>
        <charset val="134"/>
      </rPr>
      <t>）建设工程项目进场交易登记台账</t>
    </r>
  </si>
  <si>
    <t>枣庄高新物产科技集团有限公司 
电子招标工程</t>
  </si>
  <si>
    <t>枣庄云溪小镇基础设施提升项目工程总承包（EPC）
3704912410250003001</t>
  </si>
  <si>
    <t>枣庄云溪小镇基础设施提升项目工程总承包（EPC）
3704912410250003001001</t>
  </si>
  <si>
    <t>林大鹏
　13963247978</t>
  </si>
  <si>
    <t>2024年12月03日
09:30</t>
  </si>
  <si>
    <t>山东文华工程咨询有限公司</t>
  </si>
  <si>
    <t xml:space="preserve">联合体牵头人：东方风景文旅产业发展（北京）有限公司 
联合体成员：东建国际设计集团有限公司、中竞建设工程有限公司
</t>
  </si>
  <si>
    <t xml:space="preserve">联合体牵头人：天堂鸟建设集团有限公司
联合体成员：天津市建筑设计研究院有限公司
联合体牵头人：衢州市政园林股份有限公司 
联合体成员：北京中外建建筑设计有限公司
联合体牵头人：湖南省一建园林建设有限公司
联合体成员：天津泰达园林规划设计院有限公司 
 </t>
  </si>
  <si>
    <t xml:space="preserve">2600
</t>
  </si>
  <si>
    <t xml:space="preserve">本项目采用EPC方式承包，包括工程的相关设计（景观方案设计、景观施工图设计、景观施工图交底以及现场设计效果全程把控）、材料设备采购、施工及整个项目的全过程技术支撑及咨询服务、竣工验收、管养、移交及备案等 </t>
  </si>
  <si>
    <t>保证金金额：
20万元（人民币），银行本票;银行汇票;转帐支票;电汇;保函;其他</t>
  </si>
  <si>
    <t xml:space="preserve"> </t>
  </si>
  <si>
    <t xml:space="preserve">枣庄高新实验学校工程总承包一期（EPC)
3704912410110001
</t>
  </si>
  <si>
    <t xml:space="preserve">枣庄高新实验学校工程总承包一期（EPC)
3704912410110001001001001
</t>
  </si>
  <si>
    <t xml:space="preserve">
韩微微 
0632-5190005 
</t>
  </si>
  <si>
    <t>2024-12-13
09:30</t>
  </si>
  <si>
    <t xml:space="preserve">牵头单位:湖南建工集团有限公司
联合体成员:山东齐力建筑工程有限公司、山东省城乡规划设计研究院有限公司
</t>
  </si>
  <si>
    <t xml:space="preserve">张钰
</t>
  </si>
  <si>
    <t xml:space="preserve">天保建设集团有限公司
安徽四建控股集团有限公司
中安华力建设集团有限公司
</t>
  </si>
  <si>
    <t xml:space="preserve">15426.63
 </t>
  </si>
  <si>
    <t xml:space="preserve">建筑安装工程费：152842689.88  
设计费：53.8元/㎡
</t>
  </si>
  <si>
    <t>新建枣庄高新实验学校项目，一期占地约76.76亩。包含教学楼、实验楼、综合信息楼、看台、门卫大门、艺体楼、地上、地下机动车停车位、非机动车停车位、操场、篮球场、内部道路硬化、绿化以及其他配套等，总建筑面积约23530㎡，其中地上建筑面积约19530㎡，地下建筑面积约4000㎡。本项目还包含贯穿凤凰支渠复元一路至复元二路之间学校内河道治理工程等。本项目采用EPC工程总承包，包括工程项目的设计、采购、施工、调试、验收、保修及配合手续办理等全过程工作。</t>
  </si>
  <si>
    <r>
      <rPr>
        <b/>
        <sz val="28"/>
        <rFont val="宋体"/>
        <charset val="134"/>
      </rPr>
      <t>2025年1月份（</t>
    </r>
    <r>
      <rPr>
        <b/>
        <u/>
        <sz val="28"/>
        <rFont val="宋体"/>
        <charset val="134"/>
      </rPr>
      <t xml:space="preserve"> 高新区</t>
    </r>
    <r>
      <rPr>
        <b/>
        <sz val="28"/>
        <rFont val="宋体"/>
        <charset val="134"/>
      </rPr>
      <t>）建设工程项目进场交易登记台账</t>
    </r>
  </si>
  <si>
    <t>枣庄高新投资集团有限公司 
电子招标工程</t>
  </si>
  <si>
    <t xml:space="preserve">枣庄高新区未来产业园基础设施建设工程（二期）EPC项目
3704912412200002001
</t>
  </si>
  <si>
    <r>
      <rPr>
        <sz val="10.5"/>
        <rFont val="宋体"/>
        <charset val="134"/>
      </rPr>
      <t>枣庄高新区未来产业</t>
    </r>
    <r>
      <rPr>
        <sz val="10.5"/>
        <rFont val="Arial"/>
        <charset val="134"/>
      </rPr>
      <t xml:space="preserve">
</t>
    </r>
    <r>
      <rPr>
        <sz val="10.5"/>
        <rFont val="宋体"/>
        <charset val="134"/>
      </rPr>
      <t>园基础设施建设工程（二期）</t>
    </r>
    <r>
      <rPr>
        <sz val="10.5"/>
        <rFont val="Arial"/>
        <charset val="134"/>
      </rPr>
      <t>EPC</t>
    </r>
    <r>
      <rPr>
        <sz val="10.5"/>
        <rFont val="宋体"/>
        <charset val="134"/>
      </rPr>
      <t>项目3704912412200002001001</t>
    </r>
  </si>
  <si>
    <t xml:space="preserve">
袁野 
0632-8652257 
</t>
  </si>
  <si>
    <t>205-1-15
9：30</t>
  </si>
  <si>
    <t>山东运来工程项目管理有限公司
薛城区
91370400MA3ETNR24P</t>
  </si>
  <si>
    <t xml:space="preserve">联合体牵头人：中铁八局集团有限公司；联合体成员：山东富赢建设工程有限公司
项目经理：倪书辉
</t>
  </si>
  <si>
    <t>房屋建筑设计费：1.2%
配套工程设计费：1.25%
项目建筑安装工程费报价让利率：5%</t>
  </si>
  <si>
    <t>本项目房建工程占地面积约561.41亩，其中拟建用于展示企业科技创新水平的展览馆占地约50亩；为方便周边入驻企业员工消费，丰富周边居民生活拟建邻里中心项目占地30亩；拟建占地500亩的零碳智慧园区包含标准化厂房、办公楼、食堂宿舍等。同步建设全长600米的中山路、全长600米的深圳路以及全长1000米的永兴路等道路工程以及配套的管网设施等。</t>
  </si>
  <si>
    <t>保证金金额：
240000.00
元（人民币），保证金允许递交方式：电汇;保函</t>
  </si>
  <si>
    <t>枣庄高新投资集
团有限公司 
电子招标工程</t>
  </si>
  <si>
    <t>2.3Gwh钠离子电池及300吨年正极材料项目装修工程
3704912411200001</t>
  </si>
  <si>
    <t>2.3Gwh钠离子电池及300吨年正极材料项目装修工程
3704912411200001001001</t>
  </si>
  <si>
    <t xml:space="preserve">杜欣然
0632-5220288
</t>
  </si>
  <si>
    <t xml:space="preserve">山东晨旭建设项目管理咨询有限公司
薛城区
91370400MA3ETNR24P
</t>
  </si>
  <si>
    <t>流标</t>
  </si>
  <si>
    <t>项目投资约900.00万元，占地面积为2350.56㎡，建筑面积为9536.68㎡，建筑层数4层，建筑高度为18m，本次为内部改造。</t>
  </si>
  <si>
    <t>保证金金额：
160000.00
元（人民币），保证金允许递交方式：电汇;保函</t>
  </si>
  <si>
    <r>
      <rPr>
        <b/>
        <sz val="28"/>
        <rFont val="宋体"/>
        <charset val="134"/>
      </rPr>
      <t>2025年2月份（</t>
    </r>
    <r>
      <rPr>
        <b/>
        <u/>
        <sz val="28"/>
        <rFont val="宋体"/>
        <charset val="134"/>
      </rPr>
      <t xml:space="preserve"> 高新区</t>
    </r>
    <r>
      <rPr>
        <b/>
        <sz val="28"/>
        <rFont val="宋体"/>
        <charset val="134"/>
      </rPr>
      <t>）建设工程项目进场交易登记台账</t>
    </r>
  </si>
  <si>
    <t>山东欣兴产业发展投资集团有限公司
电子招标工程</t>
  </si>
  <si>
    <t>枣庄高新区智慧农贸市场项目工程总承包（EPC）
3704912501260001001</t>
  </si>
  <si>
    <t>枣庄高新区智慧农贸市场项目工程总承包（EPC）
3704912501260001001001</t>
  </si>
  <si>
    <t xml:space="preserve">
刘航航 
15163299036 
</t>
  </si>
  <si>
    <t>山东尚立工程项目管理有限公司
薛城区</t>
  </si>
  <si>
    <t xml:space="preserve">牵头人：中建二局第三建筑工程有限公司
联合体成员二：枣庄市城乡规划设计研究院
联合体成员三：中建二局欣达建设发展（山东）有限公司
项目经理：李婧
</t>
  </si>
  <si>
    <t xml:space="preserve">269187645.24
</t>
  </si>
  <si>
    <t xml:space="preserve">工程建设内容包括本项目规划用地面积为44315.00 ㎡（66.46亩），其中可建设用地面积34180㎡、规划城市道路用地面积10135㎡，总建筑面积约62434.33㎡。总投资（采用限额设计）约26925.51173万元。 </t>
  </si>
  <si>
    <t>保证金金额：
500000.00
元（人民币），保证金允许递交方式：银行本票;银行汇票;转帐支票;电汇;保函;其他</t>
  </si>
  <si>
    <r>
      <rPr>
        <b/>
        <sz val="28"/>
        <rFont val="宋体"/>
        <charset val="134"/>
      </rPr>
      <t>2025年3月份（</t>
    </r>
    <r>
      <rPr>
        <b/>
        <u/>
        <sz val="28"/>
        <rFont val="宋体"/>
        <charset val="134"/>
      </rPr>
      <t xml:space="preserve"> 高新区</t>
    </r>
    <r>
      <rPr>
        <b/>
        <sz val="28"/>
        <rFont val="宋体"/>
        <charset val="134"/>
      </rPr>
      <t>）建设工程项目进场交易登记台账</t>
    </r>
  </si>
  <si>
    <t>2025.3.4</t>
  </si>
  <si>
    <t>2025.2.7
（2次）</t>
  </si>
  <si>
    <t>山东晨旭建设项目管理咨询有限公司
薛城区91370400MA3ETNR24P</t>
  </si>
  <si>
    <t>枣庄高新区智慧农贸市场项目监理
3704912502120005</t>
  </si>
  <si>
    <t>枣庄高新区智慧农贸市场项目监理
3704912502120005001001</t>
  </si>
  <si>
    <t xml:space="preserve">刘航航 
15163299036 
</t>
  </si>
  <si>
    <t>2025.3.6</t>
  </si>
  <si>
    <t>2025.2.13</t>
  </si>
  <si>
    <t>山东尚立工程项目管理有限公司
薛城区
91370400MA3DR0FJ20</t>
  </si>
  <si>
    <t>2025.3.13</t>
  </si>
  <si>
    <t xml:space="preserve">济南市建设监理有限公司
总监：张修成
</t>
  </si>
  <si>
    <t>保证金金额：
20000.00
元（人民币），保证金允许递交方式：电汇;保函</t>
  </si>
  <si>
    <r>
      <rPr>
        <b/>
        <sz val="28"/>
        <rFont val="宋体"/>
        <charset val="134"/>
      </rPr>
      <t>2025年4月份（</t>
    </r>
    <r>
      <rPr>
        <b/>
        <u/>
        <sz val="28"/>
        <rFont val="宋体"/>
        <charset val="134"/>
      </rPr>
      <t xml:space="preserve"> 高新区</t>
    </r>
    <r>
      <rPr>
        <b/>
        <sz val="28"/>
        <rFont val="宋体"/>
        <charset val="134"/>
      </rPr>
      <t>）建设工程项目进场交易登记台账</t>
    </r>
  </si>
  <si>
    <t>2025.4.9</t>
  </si>
  <si>
    <t>2025.3.17
(3次）</t>
  </si>
  <si>
    <t xml:space="preserve">2025.4.15
</t>
  </si>
  <si>
    <t xml:space="preserve">河南省刊秀建筑工程有限公司
项目经理：周可可
</t>
  </si>
  <si>
    <t xml:space="preserve">保函共96万元，保函保险100%
</t>
  </si>
  <si>
    <t>山东兴科置业有限公司91370400MA3CM0XDXC
电子招标工程</t>
  </si>
  <si>
    <t>枣庄云溪小镇（A、B）区商业综合体提升项目（EPC+O）
3704912503260001</t>
  </si>
  <si>
    <t>枣庄云溪小镇（A、B）区商业综合体提升项目（EPC+O）
3704912503260001001001</t>
  </si>
  <si>
    <t xml:space="preserve">侯锋 
0632-5220288
</t>
  </si>
  <si>
    <t>2025-03-29
 ~ 
2025-04-18</t>
  </si>
  <si>
    <t>山东文华工程咨询有限公司
薛城区
91370403MA7G4TGC5X</t>
  </si>
  <si>
    <t>2025.4.21</t>
  </si>
  <si>
    <t>联合体牵头人：东方风景文旅产业发展（北京）有限公司
联合体成员：山东齐力建筑工程有限公司、东建国际设计集团有限公司
项目经理（施工负责人）：刘延平  设计负责人：丘冬锋</t>
  </si>
  <si>
    <t xml:space="preserve">设计费：总工程造价的1%
工程施工费税前总让利：5%
运营开办费：2800000元
</t>
  </si>
  <si>
    <t>涉及改造建筑面积约45000平方米，项目总投资约8000万元。</t>
  </si>
  <si>
    <t xml:space="preserve">保证金金额：
200000.00
元（人民币），保证金允许递交方式：电汇;保函
</t>
  </si>
  <si>
    <t xml:space="preserve">保函共80万元，保函保险100%
</t>
  </si>
  <si>
    <r>
      <rPr>
        <b/>
        <sz val="28"/>
        <rFont val="宋体"/>
        <charset val="134"/>
      </rPr>
      <t>2025年5月份（</t>
    </r>
    <r>
      <rPr>
        <b/>
        <u/>
        <sz val="28"/>
        <rFont val="宋体"/>
        <charset val="134"/>
      </rPr>
      <t xml:space="preserve"> 高新区</t>
    </r>
    <r>
      <rPr>
        <b/>
        <sz val="28"/>
        <rFont val="宋体"/>
        <charset val="134"/>
      </rPr>
      <t>）建设工程项目进场交易登记台账</t>
    </r>
  </si>
  <si>
    <t xml:space="preserve">
枣庄高新投资集团有限公司
913704007517883105
电子招标工程</t>
  </si>
  <si>
    <t>枣庄高新区高铁交叉道路工程370491250411000</t>
  </si>
  <si>
    <t>枣庄高新区高铁交叉道路工程3704912504110001001001</t>
  </si>
  <si>
    <t>褚夫雍
13563202926</t>
  </si>
  <si>
    <t>2025-04-14
 ~ 
2025-05-07</t>
  </si>
  <si>
    <t>枣庄旭晖项目管理有限公司
高新区91370400MAE8QU6M1</t>
  </si>
  <si>
    <t>2025.5.13</t>
  </si>
  <si>
    <t>山东九洲泰和市政园林有限公司
项目经理：李艳艳</t>
  </si>
  <si>
    <t>图纸及工程量清单范围内的道路、电力管网、污雨水管网等工程的施工、竣工验收和保修等，具体详见工程量清单</t>
  </si>
  <si>
    <t>保证金金额：
200000.00
元（人民币），保证金允许递交方式：电汇;保函共80万元，保函保险100%</t>
  </si>
  <si>
    <t xml:space="preserve">
枣庄鸿顺置业有限公司
电子招标工程</t>
  </si>
  <si>
    <t>枣庄高新区兴仁街道城市更新项目基础设施提升工程德明路道路施工项目3704912504180002</t>
  </si>
  <si>
    <t>枣庄高新区兴仁街道城市更新项目基础设施提升工程德明路道路施工项目3704912504180002001001</t>
  </si>
  <si>
    <t>侯锋
13370986757</t>
  </si>
  <si>
    <t>2025-04-26
 ~ 
2025-05-27</t>
  </si>
  <si>
    <t>德明路道路工程长约170米，宽24米，德明路西侧配套建设一处林荫停车场，南北场145米，东西宽约67米，占地面积约9700平方米。具体详见工程量清单。</t>
  </si>
  <si>
    <t>保证金金额：
70000元（人民币），保证金允许递交方式：电汇;保函</t>
  </si>
  <si>
    <r>
      <rPr>
        <b/>
        <sz val="28"/>
        <rFont val="宋体"/>
        <charset val="134"/>
      </rPr>
      <t>2025年7月份（</t>
    </r>
    <r>
      <rPr>
        <b/>
        <u/>
        <sz val="28"/>
        <rFont val="宋体"/>
        <charset val="134"/>
      </rPr>
      <t xml:space="preserve"> 高新区</t>
    </r>
    <r>
      <rPr>
        <b/>
        <sz val="28"/>
        <rFont val="宋体"/>
        <charset val="134"/>
      </rPr>
      <t>）建设工程项目进场交易登记台账</t>
    </r>
  </si>
  <si>
    <t xml:space="preserve">
枣庄职业学院
电子招标工程</t>
  </si>
  <si>
    <t>枣庄职业学院二期工程（枣庄市产教融合实训基地）A区施工图设计项目3704002506130001004001</t>
  </si>
  <si>
    <t>枣庄职业学院二期工程（枣庄市产教融合实训基地）A区施工图设计项目一标段室外配套施工图设计3704002506130001004001001</t>
  </si>
  <si>
    <t>颜晗
13656376771</t>
  </si>
  <si>
    <t xml:space="preserve">2025年07月09日 09时:30分
</t>
  </si>
  <si>
    <t>山东明正招标咨询有限公司
薛城区
91370403344494075B</t>
  </si>
  <si>
    <t>2025.7.14</t>
  </si>
  <si>
    <t>枣庄市建筑设计研究院</t>
  </si>
  <si>
    <t>财政资金</t>
  </si>
  <si>
    <t>建筑面积约9万平方米，其中教学用房4.2万平方米(含已有建筑2837.4平方米)，学生公寓2.4万平方米，学生餐厅1.6万平方米，连廊0.78万平方米。具体内容以最终设计文件为准。总投资约43500万元。</t>
  </si>
  <si>
    <t>招标代理等不进入评标室</t>
  </si>
  <si>
    <t>枣庄职业学院二期工程（枣庄市产教融合实训基地）A区施工图设计项目二标段室外配套施工图设计3704002506130001004001002</t>
  </si>
  <si>
    <t>保证金金额：
8800元（人民币），保证金允许递交方式：电汇;保函</t>
  </si>
  <si>
    <t>枣庄职业学院
电子招标工程</t>
  </si>
  <si>
    <t>枣庄职业学院二期工程（枣庄市产教融合实训基地）工程审计服务项目3704002506130001002001</t>
  </si>
  <si>
    <t>枣庄职业学院二期工程（枣庄市产教融合实训基地）工程审计服务项目3704002506130001002001001</t>
  </si>
  <si>
    <t xml:space="preserve">
联系人：贾百川 
电话：13906326106 
</t>
  </si>
  <si>
    <t xml:space="preserve">2025-07-10 09:30
</t>
  </si>
  <si>
    <t>山东博一工程项目管理有限公司
市中区
91370402MA3QGYRY6X</t>
  </si>
  <si>
    <t>2025.7.15</t>
  </si>
  <si>
    <t>海逸恒安项目管理有限公司</t>
  </si>
  <si>
    <t>工程建设内容包括本项目规划建筑面积约为16万平方米，分A区、B区进行建设。先期建设A区，建筑面积约9万平方米，其中教学用房4.2万平方米(含已有建筑2837.4平方米)，学生公寓2.4万平方米，学生餐厅1.6万平方米，连廊0.78万平方米。具体内容以最终设计文件为准。总投资约43500万元。</t>
  </si>
  <si>
    <t>保证金金额：
20000元（人民币），保证金允许递交方式：电汇;保函</t>
  </si>
  <si>
    <t>枣庄职业学院二期工程（枣庄市产教融合实训基地）监理3704002506130001001001</t>
  </si>
  <si>
    <t xml:space="preserve">枣庄职业学院二期工程（枣庄市产教融合实训基地）监理3704002506130001001001001
</t>
  </si>
  <si>
    <t>联系人：贾百川 
电话：13906326106</t>
  </si>
  <si>
    <t xml:space="preserve">2025年07月10日 09时:30分
</t>
  </si>
  <si>
    <t>山东秉诚造价咨询有限公司
高新区
91370400MA3P0HFA9G</t>
  </si>
  <si>
    <t xml:space="preserve">德邻联合工程有限公司
</t>
  </si>
  <si>
    <t>本项目规划建筑面积约为16万平方米，分A区、B区进行建设。先期建设A区，建筑面积约9万平方米，其中教学用房3.8万平方米(含已有建筑2837.4平方米)，学生公寓2.3万平方米，学生餐厅1.5万平方米，公共设施0.3万平方米，连廊0.78万平方米。具体内容以最终设计文件为准。总投资约43500万元。</t>
  </si>
  <si>
    <t>保证金金额：
50000元（人民币），保证金允许递交方式：电汇;保函</t>
  </si>
  <si>
    <t>枣庄职业学院二期工程（枣庄市产教融合实训基地）工程地质勘察3704002506130001003</t>
  </si>
  <si>
    <t xml:space="preserve">枣庄职业学院二期工程（枣庄市产教融合实训基地）工程地质勘察3704002506130001003001001
</t>
  </si>
  <si>
    <t xml:space="preserve">颜晗
13656376771
</t>
  </si>
  <si>
    <t xml:space="preserve">枣庄市建筑设计研究院
</t>
  </si>
  <si>
    <t>枣庄职业学院二期工程（枣庄市产教融合实训基地），建设规模约17万平方米。项目投资估算 约9.5亿元</t>
  </si>
  <si>
    <t>保证金金额：
6000元（人民币），保证金允许递交方式：电汇;保函</t>
  </si>
  <si>
    <t>山东欣兴产业发展投资集团有限公司
电子招标工程</t>
  </si>
  <si>
    <t>枣庄高新区农村供水一体化提升(户户通)工程-安装工程一标段3704912506180001</t>
  </si>
  <si>
    <t xml:space="preserve">枣庄高新区农村供水一体化提升(户户通)工程-安装工程一标段3704912506180001001001
</t>
  </si>
  <si>
    <t>联系人：周健
联系方式：
15266608609</t>
  </si>
  <si>
    <t xml:space="preserve"> 
2025-07-11 09:30 </t>
  </si>
  <si>
    <t xml:space="preserve">国有资金控股或占主导地位
</t>
  </si>
  <si>
    <t>兴仁街道、兴城街道、张范街道范围内（其中不包含：兴仁村、洪洼村、匡山腰村）部分自来水改造，包括管材、阀门、水表等采购及安装工程。项目投资总额：2648.31万元详。见工程量清单。</t>
  </si>
  <si>
    <t>保证金金额：
500000元（人民币），保证金允许递交方式：电汇;保函、其他</t>
  </si>
  <si>
    <t>枣庄高新区兴仁街道城市更新项目基础设施提升工程德明路道路施工项目二3704912504180003</t>
  </si>
  <si>
    <t>枣庄高新区兴仁街道城市更新项目基础设施提升工程德明路道路施工项目3704912504180003001001</t>
  </si>
  <si>
    <t>2025年07月22日09时30分</t>
  </si>
  <si>
    <t>2025.7.25</t>
  </si>
  <si>
    <t>枣庄高新区市政园林工程有限公司</t>
  </si>
  <si>
    <t>枣庄高新区农村供水一体化提升(户户通)工程-安装工程二标段3704912507020002001</t>
  </si>
  <si>
    <t>枣庄高新区农村供水一体化提升(户户通)工程-安装工程二标段3704912507020002001001</t>
  </si>
  <si>
    <t>2025-7-29
 9:30:00</t>
  </si>
  <si>
    <t>2025.8.4</t>
  </si>
  <si>
    <t xml:space="preserve">枣庄市薛城区源兴供排水安装工程有限公司
</t>
  </si>
  <si>
    <t xml:space="preserve">447.60
</t>
  </si>
  <si>
    <r>
      <rPr>
        <sz val="10.5"/>
        <color rgb="FF5C5C5C"/>
        <rFont val="宋体"/>
        <charset val="134"/>
      </rPr>
      <t>枣庄高新区农村供水一体化提升（户户通）工程</t>
    </r>
    <r>
      <rPr>
        <sz val="10.5"/>
        <color rgb="FF5C5C5C"/>
        <rFont val="Arial"/>
        <charset val="134"/>
      </rPr>
      <t>—</t>
    </r>
    <r>
      <rPr>
        <sz val="10.5"/>
        <color rgb="FF5C5C5C"/>
        <rFont val="宋体"/>
        <charset val="134"/>
      </rPr>
      <t>安装工程二标段：兴仁村、洪洼村、匡山腰村自来水改造，包括管材、阀门、水表等采购及安装工程，项目投资总额</t>
    </r>
    <r>
      <rPr>
        <sz val="10.5"/>
        <color rgb="FF5C5C5C"/>
        <rFont val="Arial"/>
        <charset val="134"/>
      </rPr>
      <t>447.60</t>
    </r>
    <r>
      <rPr>
        <sz val="10.5"/>
        <color rgb="FF5C5C5C"/>
        <rFont val="宋体"/>
        <charset val="134"/>
      </rPr>
      <t>万元。详见工程量清单。</t>
    </r>
  </si>
  <si>
    <t>保证金金额：
80000元（人民币），保证金允许递交方式：电汇;保函、其他</t>
  </si>
  <si>
    <r>
      <rPr>
        <b/>
        <sz val="28"/>
        <rFont val="宋体"/>
        <charset val="134"/>
      </rPr>
      <t>2025年8月份（</t>
    </r>
    <r>
      <rPr>
        <b/>
        <u/>
        <sz val="28"/>
        <rFont val="宋体"/>
        <charset val="134"/>
      </rPr>
      <t xml:space="preserve"> 高新区</t>
    </r>
    <r>
      <rPr>
        <b/>
        <sz val="28"/>
        <rFont val="宋体"/>
        <charset val="134"/>
      </rPr>
      <t>）建设工程项目进场交易登记台账</t>
    </r>
  </si>
  <si>
    <t xml:space="preserve"> 
2025-08-01 09:30 </t>
  </si>
  <si>
    <t>2025-7-11
（二次）</t>
  </si>
  <si>
    <t>山东尚立工程项目管理有限公司
薛城区
91370400MA3DR0FJ20</t>
  </si>
  <si>
    <t>2025.8.5</t>
  </si>
  <si>
    <t xml:space="preserve">枣庄市汇泉供水有限责任公司
</t>
  </si>
  <si>
    <t>异地分散评标，招标代理等不进入评标室</t>
  </si>
  <si>
    <t>枣庄兴旺产业发展投资有限公司
电子招标工程</t>
  </si>
  <si>
    <t>枣庄高新区农村供水一体化提升（户户通）工程—土建工程一标段3704912507100004</t>
  </si>
  <si>
    <t>枣庄高新区农村供水一体化提升（户户通）工程—土建工程一标段3704912507100004001001</t>
  </si>
  <si>
    <t xml:space="preserve">种庆
13969451111
</t>
  </si>
  <si>
    <t>中止招标</t>
  </si>
  <si>
    <t>枣庄旭晖项目管理有限公司
高新区91370400MAE8QU6M1F</t>
  </si>
  <si>
    <t xml:space="preserve">. </t>
  </si>
  <si>
    <t>施工图范围内所有施工内容，包括但不限于管沟开挖，土方回填，道路硬化修复等土建工程，估算价943.55万元，具体详见工程量清单。</t>
  </si>
  <si>
    <t>枣庄高新产业投资集团有限公司电子招标工程</t>
  </si>
  <si>
    <t>锂电产业园15#楼消防改造XSGS37040220250000700101</t>
  </si>
  <si>
    <t>锂电产业园15#楼消防改造XSGS37040220250000700101001001</t>
  </si>
  <si>
    <t>王路
0632-8652229</t>
  </si>
  <si>
    <t xml:space="preserve">2025 年 08 月13 日 09 时 30 分
</t>
  </si>
  <si>
    <t xml:space="preserve">翔顺（山东）项目管理有限公司
薛城区91370403MA7HQ8GC9M
</t>
  </si>
  <si>
    <t>2025.8.17</t>
  </si>
  <si>
    <t xml:space="preserve">广盛源集团有限公司
</t>
  </si>
  <si>
    <t xml:space="preserve">4536220.72
</t>
  </si>
  <si>
    <t>457.40万元，锂电产业园15#楼消防改造清单范围内的全部施工内容。</t>
  </si>
  <si>
    <t>保证金金额：
90000元（人民币），保证金允许递交方式：电汇;保函、其他</t>
  </si>
  <si>
    <t>21年以来代理高新区工程项目企业信息表</t>
  </si>
  <si>
    <t>企业名称</t>
  </si>
  <si>
    <t>法人</t>
  </si>
  <si>
    <t>法人电话</t>
  </si>
  <si>
    <t>业务领域</t>
  </si>
  <si>
    <t>企业业务办理人</t>
  </si>
  <si>
    <t>企业业务办理人电话</t>
  </si>
  <si>
    <t>详细地址</t>
  </si>
  <si>
    <t>赵强</t>
  </si>
  <si>
    <t>招投标</t>
  </si>
  <si>
    <t>厉恩朴</t>
  </si>
  <si>
    <r>
      <rPr>
        <sz val="12"/>
        <rFont val="宋体"/>
        <charset val="134"/>
      </rPr>
      <t>山东省枣庄高新区光明西路</t>
    </r>
    <r>
      <rPr>
        <sz val="12"/>
        <rFont val="Times New Roman"/>
        <charset val="134"/>
      </rPr>
      <t>169</t>
    </r>
    <r>
      <rPr>
        <sz val="12"/>
        <rFont val="宋体"/>
        <charset val="134"/>
      </rPr>
      <t>号鲁沪嘉园</t>
    </r>
    <r>
      <rPr>
        <sz val="12"/>
        <rFont val="Times New Roman"/>
        <charset val="134"/>
      </rPr>
      <t>9</t>
    </r>
    <r>
      <rPr>
        <sz val="12"/>
        <rFont val="宋体"/>
        <charset val="134"/>
      </rPr>
      <t>号楼六层</t>
    </r>
    <r>
      <rPr>
        <sz val="12"/>
        <rFont val="Times New Roman"/>
        <charset val="134"/>
      </rPr>
      <t>6-13</t>
    </r>
    <r>
      <rPr>
        <sz val="12"/>
        <rFont val="宋体"/>
        <charset val="134"/>
      </rPr>
      <t>房间</t>
    </r>
  </si>
  <si>
    <t>曹士锋</t>
  </si>
  <si>
    <t>黄斌</t>
  </si>
  <si>
    <t>刘全军</t>
  </si>
  <si>
    <t>刘涛</t>
  </si>
  <si>
    <r>
      <rPr>
        <sz val="12"/>
        <rFont val="宋体"/>
        <charset val="134"/>
      </rPr>
      <t>山东省枣庄高新区长白山路兴城街道中小企业产业园</t>
    </r>
    <r>
      <rPr>
        <sz val="12"/>
        <rFont val="Times New Roman"/>
        <charset val="134"/>
      </rPr>
      <t>376</t>
    </r>
    <r>
      <rPr>
        <sz val="12"/>
        <rFont val="宋体"/>
        <charset val="134"/>
      </rPr>
      <t>室</t>
    </r>
  </si>
  <si>
    <t>中证房地产评估造价集团有限公司（滕州分公司）</t>
  </si>
  <si>
    <r>
      <rPr>
        <sz val="10"/>
        <rFont val="微软雅黑"/>
        <charset val="134"/>
      </rPr>
      <t>·</t>
    </r>
    <r>
      <rPr>
        <sz val="12"/>
        <rFont val="微软雅黑"/>
        <charset val="134"/>
      </rPr>
      <t>李良</t>
    </r>
  </si>
  <si>
    <t>陈家晴</t>
  </si>
  <si>
    <r>
      <rPr>
        <sz val="12"/>
        <rFont val="宋体"/>
        <charset val="134"/>
      </rPr>
      <t>山东省枣庄市滕州市北辛路与塔寺路交汇处翔宇经典</t>
    </r>
    <r>
      <rPr>
        <sz val="12"/>
        <rFont val="Times New Roman"/>
        <charset val="134"/>
      </rPr>
      <t>A</t>
    </r>
    <r>
      <rPr>
        <sz val="12"/>
        <rFont val="宋体"/>
        <charset val="134"/>
      </rPr>
      <t>座</t>
    </r>
    <r>
      <rPr>
        <sz val="12"/>
        <rFont val="Times New Roman"/>
        <charset val="134"/>
      </rPr>
      <t>9</t>
    </r>
    <r>
      <rPr>
        <sz val="12"/>
        <rFont val="宋体"/>
        <charset val="134"/>
      </rPr>
      <t>层</t>
    </r>
  </si>
  <si>
    <t>张美英</t>
  </si>
  <si>
    <t>张清</t>
  </si>
  <si>
    <t>山东省枣庄市薛城区民生路659号嘉汇大厦2层33号房</t>
  </si>
  <si>
    <t>刘轩峰</t>
  </si>
  <si>
    <t>曾庆宇</t>
  </si>
  <si>
    <t>山东省青岛市</t>
  </si>
  <si>
    <t>枣庄鼎荣工程项目管理有限公司</t>
  </si>
  <si>
    <t>宋树家</t>
  </si>
  <si>
    <t>山东省枣庄市市中区安侨TOP商业街B区17号</t>
  </si>
  <si>
    <t>陈锋</t>
  </si>
  <si>
    <t>王化力</t>
  </si>
  <si>
    <t>山东省泰安市高新技术开发区</t>
  </si>
  <si>
    <t>山东国欣颐养集团华新房地产有限公司</t>
  </si>
  <si>
    <t>范怀建</t>
  </si>
  <si>
    <t xml:space="preserve"> 夏房帅</t>
  </si>
  <si>
    <r>
      <rPr>
        <sz val="10.5"/>
        <rFont val="Arial"/>
        <charset val="134"/>
      </rPr>
      <t> </t>
    </r>
    <r>
      <rPr>
        <sz val="10.5"/>
        <rFont val="宋体"/>
        <charset val="134"/>
      </rPr>
      <t>泰安市高新技术开发区内</t>
    </r>
  </si>
  <si>
    <r>
      <rPr>
        <sz val="12"/>
        <rFont val="宋体"/>
        <charset val="134"/>
      </rPr>
      <t>田</t>
    </r>
    <r>
      <rPr>
        <sz val="12"/>
        <rFont val="Times New Roman"/>
        <charset val="134"/>
      </rPr>
      <t xml:space="preserve">  </t>
    </r>
    <r>
      <rPr>
        <sz val="12"/>
        <rFont val="宋体"/>
        <charset val="134"/>
      </rPr>
      <t>林</t>
    </r>
  </si>
  <si>
    <r>
      <rPr>
        <sz val="12"/>
        <rFont val="宋体"/>
        <charset val="134"/>
      </rPr>
      <t>朱光宇</t>
    </r>
    <r>
      <rPr>
        <sz val="12"/>
        <rFont val="Times New Roman"/>
        <charset val="134"/>
      </rPr>
      <t xml:space="preserve"> </t>
    </r>
  </si>
  <si>
    <t xml:space="preserve">山东省枣庄市薛城区黄山路东侧、市公安局北侧 </t>
  </si>
  <si>
    <t>王宇扬</t>
  </si>
  <si>
    <r>
      <rPr>
        <sz val="12"/>
        <rFont val="宋体"/>
        <charset val="134"/>
      </rPr>
      <t>董伟娟</t>
    </r>
    <r>
      <rPr>
        <sz val="12"/>
        <rFont val="Times New Roman"/>
        <charset val="134"/>
      </rPr>
      <t xml:space="preserve">    </t>
    </r>
  </si>
  <si>
    <t>山东省枣庄市市中区光明大道S5019号</t>
  </si>
  <si>
    <t>山东通达招标咨询有限公司</t>
  </si>
  <si>
    <t>杨静</t>
  </si>
  <si>
    <t>宋阳</t>
  </si>
  <si>
    <t>山东省枣庄市市中区文化西路126号建鑫花苑1号楼东1单元4层东户</t>
  </si>
  <si>
    <t>国信招标集团股份有限公司</t>
  </si>
  <si>
    <t>张振威</t>
  </si>
  <si>
    <t>北京</t>
  </si>
  <si>
    <t xml:space="preserve">山东嘉德致远项目管理有限公司          </t>
  </si>
  <si>
    <t>王洋洋</t>
  </si>
  <si>
    <t>尹  祥</t>
  </si>
  <si>
    <t>山东省枣庄市薛城区和谐路2166号德鑫广场10楼1003室</t>
  </si>
  <si>
    <t>郭法远</t>
  </si>
  <si>
    <t xml:space="preserve">李  成  </t>
  </si>
  <si>
    <t>市中区振兴南路84号</t>
  </si>
  <si>
    <t xml:space="preserve">山东省鲁成招标有限公司枣庄分公司   </t>
  </si>
  <si>
    <t>程忠</t>
  </si>
  <si>
    <t xml:space="preserve">刘  宁  </t>
  </si>
  <si>
    <t xml:space="preserve"> 枣庄市光明西路北侧安侨公寓综合楼B座</t>
  </si>
  <si>
    <t xml:space="preserve">山东晨旭建设项目管理咨询有限公司枣庄分公司  </t>
  </si>
  <si>
    <t xml:space="preserve"> 宋芳银 </t>
  </si>
  <si>
    <t>郭宝化</t>
  </si>
  <si>
    <t>山东省枣庄市薛城区光明大道北侧安侨公寓综合楼B座第5层</t>
  </si>
  <si>
    <t>山东正德招标代理有限公司</t>
  </si>
  <si>
    <t>刘慧</t>
  </si>
  <si>
    <t xml:space="preserve">孙敏  </t>
  </si>
  <si>
    <t>枣庄市光明西路北侧安侨公寓</t>
  </si>
  <si>
    <t>龙达恒信工程咨询有限公司</t>
  </si>
  <si>
    <t>杨宏民</t>
  </si>
  <si>
    <t>周超</t>
  </si>
  <si>
    <t>济南市经十路619号凤鸣山庄58号</t>
  </si>
  <si>
    <t>乔涵</t>
  </si>
  <si>
    <t>王敏</t>
  </si>
  <si>
    <r>
      <rPr>
        <sz val="10.5"/>
        <rFont val="宋体"/>
        <charset val="134"/>
      </rPr>
      <t>山东省济南市历下区华能路</t>
    </r>
    <r>
      <rPr>
        <sz val="10.5"/>
        <rFont val="Arial"/>
        <charset val="134"/>
      </rPr>
      <t>9</t>
    </r>
    <r>
      <rPr>
        <sz val="10.5"/>
        <rFont val="宋体"/>
        <charset val="134"/>
      </rPr>
      <t>号新龙科技大厦</t>
    </r>
    <r>
      <rPr>
        <sz val="10.5"/>
        <rFont val="Arial"/>
        <charset val="134"/>
      </rPr>
      <t>7</t>
    </r>
    <r>
      <rPr>
        <sz val="10.5"/>
        <rFont val="宋体"/>
        <charset val="134"/>
      </rPr>
      <t>楼</t>
    </r>
  </si>
  <si>
    <t>山东睿远项目管理有限责任公司</t>
  </si>
  <si>
    <t>杨华</t>
  </si>
  <si>
    <r>
      <rPr>
        <sz val="10.5"/>
        <rFont val="宋体"/>
        <charset val="134"/>
      </rPr>
      <t>山东省枣庄高新区兴仁街道德仁北路</t>
    </r>
    <r>
      <rPr>
        <sz val="10.5"/>
        <rFont val="Arial"/>
        <charset val="134"/>
      </rPr>
      <t>317</t>
    </r>
    <r>
      <rPr>
        <sz val="10.5"/>
        <rFont val="宋体"/>
        <charset val="134"/>
      </rPr>
      <t>号创客星球</t>
    </r>
    <r>
      <rPr>
        <sz val="10.5"/>
        <rFont val="Arial"/>
        <charset val="134"/>
      </rPr>
      <t>803</t>
    </r>
    <r>
      <rPr>
        <sz val="10.5"/>
        <rFont val="宋体"/>
        <charset val="134"/>
      </rPr>
      <t>室</t>
    </r>
  </si>
  <si>
    <t>孙阳阳</t>
  </si>
  <si>
    <t>山东省枣庄市市中区光明东路A2999号东笙城际大厦421室</t>
  </si>
  <si>
    <t>2024年</t>
  </si>
  <si>
    <t>山东文华工程咨询有限公司
91370403NA7G4</t>
  </si>
  <si>
    <t>尹祥</t>
  </si>
  <si>
    <t>山东省枣庄市薛城区和谐路2166号德鑫广场10楼1006室</t>
  </si>
  <si>
    <t>华瑞国际项目管理有限公司
913714007535394301</t>
  </si>
  <si>
    <t>曲长博</t>
  </si>
  <si>
    <t>山东省德州市经济技术开发区东风东路1888号康博公馆1号楼A单元12层</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</si>
</sst>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 numFmtId="178" formatCode="yyyy&quot;年&quot;m&quot;月&quot;d&quot;日&quot;;@"/>
    <numFmt numFmtId="179" formatCode="h:mm:ss;@"/>
    <numFmt numFmtId="180" formatCode="0.000000_ "/>
  </numFmts>
  <fonts count="101">
    <font>
      <sz val="11"/>
      <color indexed="8"/>
      <name val="宋体"/>
      <charset val="134"/>
    </font>
    <font>
      <b/>
      <sz val="22"/>
      <name val="方正小标宋简体"/>
      <charset val="134"/>
    </font>
    <font>
      <sz val="12"/>
      <name val="黑体"/>
      <charset val="134"/>
    </font>
    <font>
      <sz val="12"/>
      <name val="Times New Roman"/>
      <charset val="134"/>
    </font>
    <font>
      <sz val="12"/>
      <name val="宋体"/>
      <charset val="134"/>
    </font>
    <font>
      <sz val="10.5"/>
      <name val="宋体"/>
      <charset val="134"/>
    </font>
    <font>
      <sz val="10.5"/>
      <name val="Calibri"/>
      <charset val="134"/>
    </font>
    <font>
      <sz val="11"/>
      <name val="宋体"/>
      <charset val="134"/>
    </font>
    <font>
      <sz val="11"/>
      <name val="宋体"/>
      <charset val="134"/>
      <scheme val="minor"/>
    </font>
    <font>
      <sz val="10"/>
      <name val="微软雅黑"/>
      <charset val="134"/>
    </font>
    <font>
      <sz val="12"/>
      <name val="微软雅黑"/>
      <charset val="134"/>
    </font>
    <font>
      <sz val="10.5"/>
      <name val="Arial"/>
      <charset val="134"/>
    </font>
    <font>
      <sz val="22"/>
      <name val="宋体"/>
      <charset val="134"/>
    </font>
    <font>
      <b/>
      <sz val="11"/>
      <name val="宋体"/>
      <charset val="134"/>
    </font>
    <font>
      <sz val="11"/>
      <color rgb="FFFF0000"/>
      <name val="宋体"/>
      <charset val="134"/>
    </font>
    <font>
      <b/>
      <sz val="28"/>
      <name val="宋体"/>
      <charset val="134"/>
    </font>
    <font>
      <b/>
      <sz val="12"/>
      <name val="宋体"/>
      <charset val="134"/>
    </font>
    <font>
      <b/>
      <sz val="11"/>
      <color rgb="FFFF0000"/>
      <name val="宋体"/>
      <charset val="134"/>
    </font>
    <font>
      <b/>
      <sz val="18"/>
      <name val="宋体"/>
      <charset val="134"/>
    </font>
    <font>
      <sz val="11"/>
      <name val="Arial"/>
      <charset val="134"/>
    </font>
    <font>
      <sz val="10.5"/>
      <name val="仿宋"/>
      <charset val="134"/>
    </font>
    <font>
      <sz val="10.5"/>
      <color rgb="FF5C5C5C"/>
      <name val="Arial"/>
      <charset val="134"/>
    </font>
    <font>
      <b/>
      <sz val="16"/>
      <name val="宋体"/>
      <charset val="134"/>
    </font>
    <font>
      <sz val="11"/>
      <color rgb="FF5C5C5C"/>
      <name val="Arial"/>
      <charset val="134"/>
    </font>
    <font>
      <sz val="10.5"/>
      <color rgb="FF5C5C5C"/>
      <name val="宋体"/>
      <charset val="134"/>
    </font>
    <font>
      <sz val="11"/>
      <color indexed="8"/>
      <name val="仿宋"/>
      <charset val="134"/>
    </font>
    <font>
      <b/>
      <sz val="10"/>
      <name val="宋体"/>
      <charset val="134"/>
    </font>
    <font>
      <b/>
      <sz val="8"/>
      <name val="宋体"/>
      <charset val="134"/>
    </font>
    <font>
      <b/>
      <sz val="9"/>
      <name val="宋体"/>
      <charset val="134"/>
    </font>
    <font>
      <sz val="10"/>
      <name val="宋体"/>
      <charset val="134"/>
    </font>
    <font>
      <sz val="9"/>
      <name val="宋体"/>
      <charset val="134"/>
    </font>
    <font>
      <b/>
      <sz val="11"/>
      <color indexed="8"/>
      <name val="宋体"/>
      <charset val="134"/>
    </font>
    <font>
      <b/>
      <sz val="26"/>
      <color rgb="FF000000"/>
      <name val="微软雅黑"/>
      <charset val="134"/>
    </font>
    <font>
      <b/>
      <sz val="26"/>
      <color indexed="8"/>
      <name val="宋体"/>
      <charset val="134"/>
    </font>
    <font>
      <b/>
      <sz val="20"/>
      <color indexed="8"/>
      <name val="宋体"/>
      <charset val="134"/>
    </font>
    <font>
      <b/>
      <sz val="11"/>
      <color rgb="FF5C5C5C"/>
      <name val="宋体"/>
      <charset val="134"/>
    </font>
    <font>
      <b/>
      <sz val="11"/>
      <color rgb="FF3D4B64"/>
      <name val="宋体"/>
      <charset val="134"/>
    </font>
    <font>
      <b/>
      <sz val="20"/>
      <name val="宋体"/>
      <charset val="134"/>
    </font>
    <font>
      <b/>
      <sz val="11"/>
      <color rgb="FF000000"/>
      <name val="宋体"/>
      <charset val="134"/>
    </font>
    <font>
      <b/>
      <sz val="11"/>
      <color theme="1"/>
      <name val="宋体"/>
      <charset val="134"/>
      <scheme val="minor"/>
    </font>
    <font>
      <b/>
      <sz val="11"/>
      <name val="宋体"/>
      <charset val="134"/>
      <scheme val="minor"/>
    </font>
    <font>
      <b/>
      <sz val="11"/>
      <name val="Arial"/>
      <charset val="134"/>
    </font>
    <font>
      <b/>
      <sz val="20"/>
      <color rgb="FF000000"/>
      <name val="宋体"/>
      <charset val="134"/>
    </font>
    <font>
      <b/>
      <sz val="11"/>
      <color rgb="FF5C5C5C"/>
      <name val="Arial"/>
      <charset val="134"/>
    </font>
    <font>
      <sz val="10.5"/>
      <color rgb="FF333333"/>
      <name val="Arial"/>
      <charset val="134"/>
    </font>
    <font>
      <sz val="9"/>
      <color rgb="FF333333"/>
      <name val="宋体"/>
      <charset val="134"/>
    </font>
    <font>
      <b/>
      <sz val="11"/>
      <color rgb="FF333333"/>
      <name val="宋体"/>
      <charset val="134"/>
    </font>
    <font>
      <b/>
      <sz val="9"/>
      <color rgb="FF000000"/>
      <name val="宋体"/>
      <charset val="134"/>
    </font>
    <font>
      <b/>
      <sz val="9.75"/>
      <color rgb="FF000000"/>
      <name val="仿宋"/>
      <charset val="134"/>
    </font>
    <font>
      <sz val="9.75"/>
      <color rgb="FF000000"/>
      <name val="仿宋"/>
      <charset val="134"/>
    </font>
    <font>
      <sz val="12"/>
      <color rgb="FF333333"/>
      <name val="Arial"/>
      <charset val="134"/>
    </font>
    <font>
      <sz val="13.5"/>
      <color rgb="FF5C5C5C"/>
      <name val="宋体"/>
      <charset val="134"/>
    </font>
    <font>
      <b/>
      <sz val="12"/>
      <color indexed="8"/>
      <name val="宋体"/>
      <charset val="134"/>
    </font>
    <font>
      <b/>
      <sz val="12"/>
      <color indexed="10"/>
      <name val="宋体"/>
      <charset val="134"/>
    </font>
    <font>
      <sz val="11"/>
      <color rgb="FF000000"/>
      <name val="宋体"/>
      <charset val="134"/>
    </font>
    <font>
      <sz val="11"/>
      <color theme="1"/>
      <name val="宋体"/>
      <charset val="134"/>
      <scheme val="minor"/>
    </font>
    <font>
      <sz val="10"/>
      <color indexed="8"/>
      <name val="宋体"/>
      <charset val="134"/>
    </font>
    <font>
      <b/>
      <sz val="18"/>
      <color indexed="8"/>
      <name val="宋体"/>
      <charset val="134"/>
    </font>
    <font>
      <b/>
      <sz val="26"/>
      <color rgb="FF000000"/>
      <name val="宋体"/>
      <charset val="134"/>
    </font>
    <font>
      <b/>
      <sz val="12"/>
      <color theme="1" tint="0.05"/>
      <name val="宋体"/>
      <charset val="134"/>
    </font>
    <font>
      <sz val="11"/>
      <color rgb="FF5C5C5C"/>
      <name val="宋体"/>
      <charset val="134"/>
    </font>
    <font>
      <sz val="10.5"/>
      <color rgb="FF666666"/>
      <name val="宋体"/>
      <charset val="134"/>
    </font>
    <font>
      <sz val="10.5"/>
      <color rgb="FF333333"/>
      <name val="宋体"/>
      <charset val="134"/>
    </font>
    <font>
      <sz val="12"/>
      <color rgb="FF000000"/>
      <name val="宋体"/>
      <charset val="134"/>
    </font>
    <font>
      <sz val="10"/>
      <color rgb="FFFF0000"/>
      <name val="宋体"/>
      <charset val="134"/>
    </font>
    <font>
      <sz val="10.5"/>
      <color rgb="FF3D4B64"/>
      <name val="宋体"/>
      <charset val="134"/>
    </font>
    <font>
      <sz val="10.5"/>
      <color rgb="FF0000FF"/>
      <name val="Calibri"/>
      <charset val="134"/>
    </font>
    <font>
      <sz val="9"/>
      <color rgb="FF000000"/>
      <name val="宋体"/>
      <charset val="134"/>
    </font>
    <font>
      <sz val="8"/>
      <color rgb="FF000000"/>
      <name val="宋体"/>
      <charset val="134"/>
    </font>
    <font>
      <sz val="10"/>
      <color rgb="FF000000"/>
      <name val="宋体"/>
      <charset val="134"/>
    </font>
    <font>
      <sz val="11"/>
      <color rgb="FFFF0000"/>
      <name val="宋体"/>
      <charset val="134"/>
      <scheme val="minor"/>
    </font>
    <font>
      <sz val="10.5"/>
      <color rgb="FF000000"/>
      <name val="宋体"/>
      <charset val="134"/>
    </font>
    <font>
      <b/>
      <sz val="10"/>
      <color indexed="10"/>
      <name val="宋体"/>
      <charset val="134"/>
    </font>
    <font>
      <b/>
      <sz val="8"/>
      <color indexed="8"/>
      <name val="宋体"/>
      <charset val="134"/>
    </font>
    <font>
      <b/>
      <sz val="8"/>
      <color indexed="10"/>
      <name val="宋体"/>
      <charset val="134"/>
    </font>
    <font>
      <b/>
      <sz val="9"/>
      <color indexed="10"/>
      <name val="宋体"/>
      <charset val="134"/>
    </font>
    <font>
      <b/>
      <sz val="48"/>
      <color rgb="FF000000"/>
      <name val="宋体"/>
      <charset val="134"/>
    </font>
    <font>
      <sz val="48"/>
      <color indexed="8"/>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b/>
      <u/>
      <sz val="28"/>
      <name val="宋体"/>
      <charset val="134"/>
    </font>
    <font>
      <b/>
      <sz val="11"/>
      <color rgb="FFFF0000"/>
      <name val="宋体"/>
      <charset val="134"/>
      <scheme val="minor"/>
    </font>
    <font>
      <sz val="10.5"/>
      <color rgb="FF666666"/>
      <name val="Arial"/>
      <charset val="134"/>
    </font>
    <font>
      <sz val="10.5"/>
      <color rgb="FF3D4B64"/>
      <name val="Arial"/>
      <charset val="134"/>
    </font>
    <font>
      <sz val="48"/>
      <color rgb="FF000000"/>
      <name val="宋体"/>
      <charset val="134"/>
    </font>
  </fonts>
  <fills count="2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2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bottom/>
      <diagonal/>
    </border>
    <border>
      <left/>
      <right style="thin">
        <color auto="1"/>
      </right>
      <top/>
      <bottom/>
      <diagonal/>
    </border>
    <border>
      <left style="medium">
        <color rgb="FF000000"/>
      </left>
      <right style="medium">
        <color rgb="FF000000"/>
      </right>
      <top/>
      <bottom style="medium">
        <color rgb="FF000000"/>
      </bottom>
      <diagonal/>
    </border>
    <border>
      <left/>
      <right/>
      <top style="thin">
        <color auto="1"/>
      </top>
      <bottom/>
      <diagonal/>
    </border>
    <border>
      <left/>
      <right style="medium">
        <color auto="1"/>
      </right>
      <top/>
      <bottom style="medium">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8"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0" fillId="5" borderId="20" applyNumberFormat="0" applyFont="0" applyAlignment="0" applyProtection="0">
      <alignment vertical="center"/>
    </xf>
    <xf numFmtId="0" fontId="80"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3" fillId="0" borderId="21" applyNumberFormat="0" applyFill="0" applyAlignment="0" applyProtection="0">
      <alignment vertical="center"/>
    </xf>
    <xf numFmtId="0" fontId="84" fillId="0" borderId="21" applyNumberFormat="0" applyFill="0" applyAlignment="0" applyProtection="0">
      <alignment vertical="center"/>
    </xf>
    <xf numFmtId="0" fontId="85" fillId="0" borderId="22" applyNumberFormat="0" applyFill="0" applyAlignment="0" applyProtection="0">
      <alignment vertical="center"/>
    </xf>
    <xf numFmtId="0" fontId="85" fillId="0" borderId="0" applyNumberFormat="0" applyFill="0" applyBorder="0" applyAlignment="0" applyProtection="0">
      <alignment vertical="center"/>
    </xf>
    <xf numFmtId="0" fontId="86" fillId="6" borderId="23" applyNumberFormat="0" applyAlignment="0" applyProtection="0">
      <alignment vertical="center"/>
    </xf>
    <xf numFmtId="0" fontId="87" fillId="7" borderId="24" applyNumberFormat="0" applyAlignment="0" applyProtection="0">
      <alignment vertical="center"/>
    </xf>
    <xf numFmtId="0" fontId="88" fillId="7" borderId="23" applyNumberFormat="0" applyAlignment="0" applyProtection="0">
      <alignment vertical="center"/>
    </xf>
    <xf numFmtId="0" fontId="89" fillId="8" borderId="25" applyNumberFormat="0" applyAlignment="0" applyProtection="0">
      <alignment vertical="center"/>
    </xf>
    <xf numFmtId="0" fontId="90" fillId="0" borderId="26" applyNumberFormat="0" applyFill="0" applyAlignment="0" applyProtection="0">
      <alignment vertical="center"/>
    </xf>
    <xf numFmtId="0" fontId="91" fillId="0" borderId="27" applyNumberFormat="0" applyFill="0" applyAlignment="0" applyProtection="0">
      <alignment vertical="center"/>
    </xf>
    <xf numFmtId="0" fontId="92" fillId="9" borderId="0" applyNumberFormat="0" applyBorder="0" applyAlignment="0" applyProtection="0">
      <alignment vertical="center"/>
    </xf>
    <xf numFmtId="0" fontId="93" fillId="10" borderId="0" applyNumberFormat="0" applyBorder="0" applyAlignment="0" applyProtection="0">
      <alignment vertical="center"/>
    </xf>
    <xf numFmtId="0" fontId="93" fillId="11" borderId="0" applyNumberFormat="0" applyBorder="0" applyAlignment="0" applyProtection="0">
      <alignment vertical="center"/>
    </xf>
    <xf numFmtId="0" fontId="94" fillId="12" borderId="0" applyNumberFormat="0" applyBorder="0" applyAlignment="0" applyProtection="0">
      <alignment vertical="center"/>
    </xf>
    <xf numFmtId="0" fontId="95" fillId="13" borderId="0" applyNumberFormat="0" applyBorder="0" applyAlignment="0" applyProtection="0">
      <alignment vertical="center"/>
    </xf>
    <xf numFmtId="0" fontId="95" fillId="14" borderId="0" applyNumberFormat="0" applyBorder="0" applyAlignment="0" applyProtection="0">
      <alignment vertical="center"/>
    </xf>
    <xf numFmtId="0" fontId="94" fillId="14" borderId="0" applyNumberFormat="0" applyBorder="0" applyAlignment="0" applyProtection="0">
      <alignment vertical="center"/>
    </xf>
    <xf numFmtId="0" fontId="94" fillId="15" borderId="0" applyNumberFormat="0" applyBorder="0" applyAlignment="0" applyProtection="0">
      <alignment vertical="center"/>
    </xf>
    <xf numFmtId="0" fontId="95" fillId="6" borderId="0" applyNumberFormat="0" applyBorder="0" applyAlignment="0" applyProtection="0">
      <alignment vertical="center"/>
    </xf>
    <xf numFmtId="0" fontId="95" fillId="6" borderId="0" applyNumberFormat="0" applyBorder="0" applyAlignment="0" applyProtection="0">
      <alignment vertical="center"/>
    </xf>
    <xf numFmtId="0" fontId="94" fillId="10" borderId="0" applyNumberFormat="0" applyBorder="0" applyAlignment="0" applyProtection="0">
      <alignment vertical="center"/>
    </xf>
    <xf numFmtId="0" fontId="94" fillId="8" borderId="0" applyNumberFormat="0" applyBorder="0" applyAlignment="0" applyProtection="0">
      <alignment vertical="center"/>
    </xf>
    <xf numFmtId="0" fontId="95" fillId="7" borderId="0" applyNumberFormat="0" applyBorder="0" applyAlignment="0" applyProtection="0">
      <alignment vertical="center"/>
    </xf>
    <xf numFmtId="0" fontId="95" fillId="16" borderId="0" applyNumberFormat="0" applyBorder="0" applyAlignment="0" applyProtection="0">
      <alignment vertical="center"/>
    </xf>
    <xf numFmtId="0" fontId="94" fillId="16" borderId="0" applyNumberFormat="0" applyBorder="0" applyAlignment="0" applyProtection="0">
      <alignment vertical="center"/>
    </xf>
    <xf numFmtId="0" fontId="94" fillId="17" borderId="0" applyNumberFormat="0" applyBorder="0" applyAlignment="0" applyProtection="0">
      <alignment vertical="center"/>
    </xf>
    <xf numFmtId="0" fontId="95" fillId="5" borderId="0" applyNumberFormat="0" applyBorder="0" applyAlignment="0" applyProtection="0">
      <alignment vertical="center"/>
    </xf>
    <xf numFmtId="0" fontId="95" fillId="6" borderId="0" applyNumberFormat="0" applyBorder="0" applyAlignment="0" applyProtection="0">
      <alignment vertical="center"/>
    </xf>
    <xf numFmtId="0" fontId="94" fillId="6" borderId="0" applyNumberFormat="0" applyBorder="0" applyAlignment="0" applyProtection="0">
      <alignment vertical="center"/>
    </xf>
    <xf numFmtId="0" fontId="94" fillId="12" borderId="0" applyNumberFormat="0" applyBorder="0" applyAlignment="0" applyProtection="0">
      <alignment vertical="center"/>
    </xf>
    <xf numFmtId="0" fontId="95" fillId="18" borderId="0" applyNumberFormat="0" applyBorder="0" applyAlignment="0" applyProtection="0">
      <alignment vertical="center"/>
    </xf>
    <xf numFmtId="0" fontId="95" fillId="14" borderId="0" applyNumberFormat="0" applyBorder="0" applyAlignment="0" applyProtection="0">
      <alignment vertical="center"/>
    </xf>
    <xf numFmtId="0" fontId="94" fillId="14" borderId="0" applyNumberFormat="0" applyBorder="0" applyAlignment="0" applyProtection="0">
      <alignment vertical="center"/>
    </xf>
    <xf numFmtId="0" fontId="94" fillId="19" borderId="0" applyNumberFormat="0" applyBorder="0" applyAlignment="0" applyProtection="0">
      <alignment vertical="center"/>
    </xf>
    <xf numFmtId="0" fontId="95" fillId="9" borderId="0" applyNumberFormat="0" applyBorder="0" applyAlignment="0" applyProtection="0">
      <alignment vertical="center"/>
    </xf>
    <xf numFmtId="0" fontId="95" fillId="9" borderId="0" applyNumberFormat="0" applyBorder="0" applyAlignment="0" applyProtection="0">
      <alignment vertical="center"/>
    </xf>
    <xf numFmtId="0" fontId="94" fillId="19" borderId="0" applyNumberFormat="0" applyBorder="0" applyAlignment="0" applyProtection="0">
      <alignment vertical="center"/>
    </xf>
    <xf numFmtId="0" fontId="0" fillId="0" borderId="0">
      <alignment vertical="center"/>
    </xf>
  </cellStyleXfs>
  <cellXfs count="444">
    <xf numFmtId="0" fontId="0" fillId="0" borderId="0" xfId="0">
      <alignmen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9"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3" fillId="0" borderId="3" xfId="0" applyFont="1" applyFill="1" applyBorder="1" applyAlignment="1">
      <alignment vertical="center" wrapText="1"/>
    </xf>
    <xf numFmtId="0" fontId="8" fillId="0" borderId="3" xfId="0" applyFont="1" applyFill="1" applyBorder="1" applyAlignment="1">
      <alignment horizontal="center" vertical="center" wrapText="1"/>
    </xf>
    <xf numFmtId="0" fontId="5" fillId="0" borderId="3" xfId="0" applyFont="1" applyFill="1" applyBorder="1" applyAlignment="1">
      <alignment horizontal="justify" vertical="center"/>
    </xf>
    <xf numFmtId="0" fontId="11" fillId="0" borderId="3" xfId="0" applyFont="1" applyFill="1" applyBorder="1" applyAlignment="1">
      <alignment vertical="center"/>
    </xf>
    <xf numFmtId="0" fontId="5" fillId="0" borderId="3" xfId="0" applyFont="1" applyFill="1" applyBorder="1" applyAlignment="1">
      <alignment vertical="center" wrapText="1"/>
    </xf>
    <xf numFmtId="0" fontId="12" fillId="0" borderId="3" xfId="0" applyFont="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vertical="center" wrapText="1"/>
    </xf>
    <xf numFmtId="0" fontId="7" fillId="0" borderId="3" xfId="0" applyFont="1" applyBorder="1">
      <alignment vertical="center"/>
    </xf>
    <xf numFmtId="0" fontId="0" fillId="0" borderId="3" xfId="0" applyBorder="1">
      <alignment vertical="center"/>
    </xf>
    <xf numFmtId="0" fontId="1" fillId="0" borderId="4" xfId="0" applyFont="1" applyFill="1" applyBorder="1" applyAlignment="1">
      <alignment horizontal="center" vertical="center"/>
    </xf>
    <xf numFmtId="0" fontId="13" fillId="0" borderId="3" xfId="0" applyFont="1" applyBorder="1" applyAlignment="1">
      <alignment horizontal="center" vertical="center"/>
    </xf>
    <xf numFmtId="0" fontId="7" fillId="0" borderId="0" xfId="0" applyFont="1" applyBorder="1">
      <alignment vertical="center"/>
    </xf>
    <xf numFmtId="0" fontId="7" fillId="0" borderId="0" xfId="0" applyFont="1" applyFill="1" applyBorder="1" applyAlignment="1">
      <alignment vertical="center" wrapText="1"/>
    </xf>
    <xf numFmtId="0" fontId="7" fillId="0" borderId="0" xfId="0" applyFont="1">
      <alignment vertical="center"/>
    </xf>
    <xf numFmtId="0" fontId="14" fillId="0" borderId="0" xfId="0" applyFont="1" applyBorder="1">
      <alignment vertical="center"/>
    </xf>
    <xf numFmtId="0" fontId="7" fillId="0" borderId="0" xfId="0" applyFont="1" applyBorder="1" applyAlignment="1">
      <alignment horizontal="center" vertical="center"/>
    </xf>
    <xf numFmtId="0" fontId="7" fillId="0" borderId="0" xfId="0" applyFont="1" applyFill="1" applyBorder="1">
      <alignment vertical="center"/>
    </xf>
    <xf numFmtId="0" fontId="7" fillId="0" borderId="0" xfId="0" applyFont="1" applyFill="1" applyBorder="1" applyAlignment="1">
      <alignment horizontal="center" vertical="center"/>
    </xf>
    <xf numFmtId="0" fontId="7" fillId="3" borderId="0" xfId="0" applyFont="1" applyFill="1" applyBorder="1">
      <alignment vertical="center"/>
    </xf>
    <xf numFmtId="176" fontId="7" fillId="0" borderId="0" xfId="0" applyNumberFormat="1" applyFont="1" applyBorder="1" applyAlignment="1">
      <alignment horizontal="center" vertical="center"/>
    </xf>
    <xf numFmtId="0" fontId="15" fillId="0" borderId="3" xfId="0" applyFont="1" applyFill="1" applyBorder="1" applyAlignment="1">
      <alignment horizontal="center" vertical="justify"/>
    </xf>
    <xf numFmtId="0" fontId="15" fillId="3" borderId="3" xfId="0" applyFont="1" applyFill="1" applyBorder="1" applyAlignment="1">
      <alignment horizontal="center" vertical="justify"/>
    </xf>
    <xf numFmtId="0" fontId="16" fillId="0" borderId="3" xfId="0" applyFont="1" applyFill="1" applyBorder="1" applyAlignment="1">
      <alignment horizontal="center" vertical="center"/>
    </xf>
    <xf numFmtId="0" fontId="16" fillId="0" borderId="3" xfId="0" applyFont="1" applyFill="1" applyBorder="1" applyAlignment="1">
      <alignment horizontal="center" vertical="center" wrapText="1"/>
    </xf>
    <xf numFmtId="49" fontId="16" fillId="0" borderId="3" xfId="0" applyNumberFormat="1" applyFont="1" applyFill="1" applyBorder="1" applyAlignment="1">
      <alignment horizontal="center" vertical="center" wrapText="1"/>
    </xf>
    <xf numFmtId="0" fontId="16" fillId="3" borderId="3" xfId="0" applyFont="1" applyFill="1" applyBorder="1" applyAlignment="1">
      <alignment horizontal="center" vertical="center"/>
    </xf>
    <xf numFmtId="0" fontId="5" fillId="0" borderId="3" xfId="0" applyFont="1" applyBorder="1" applyAlignment="1">
      <alignment horizontal="center" vertical="center" wrapText="1"/>
    </xf>
    <xf numFmtId="0" fontId="7" fillId="0" borderId="3" xfId="0" applyFont="1" applyBorder="1" applyAlignment="1">
      <alignment horizontal="center" vertical="center" wrapText="1"/>
    </xf>
    <xf numFmtId="14" fontId="7" fillId="0" borderId="3" xfId="0" applyNumberFormat="1" applyFont="1" applyFill="1" applyBorder="1" applyAlignment="1">
      <alignment horizontal="center" vertical="center" wrapText="1"/>
    </xf>
    <xf numFmtId="14" fontId="8" fillId="0" borderId="3" xfId="0" applyNumberFormat="1" applyFont="1" applyFill="1" applyBorder="1" applyAlignment="1">
      <alignment horizontal="center" vertical="center"/>
    </xf>
    <xf numFmtId="0" fontId="11" fillId="0" borderId="3" xfId="0" applyFont="1" applyBorder="1" applyAlignment="1">
      <alignment horizontal="center" vertical="center"/>
    </xf>
    <xf numFmtId="0" fontId="14" fillId="0" borderId="3" xfId="0" applyFont="1" applyFill="1" applyBorder="1" applyAlignment="1">
      <alignment horizontal="center" vertical="center"/>
    </xf>
    <xf numFmtId="0" fontId="17" fillId="0" borderId="3" xfId="0" applyFont="1" applyFill="1" applyBorder="1" applyAlignment="1">
      <alignment horizontal="center" vertical="center" wrapText="1"/>
    </xf>
    <xf numFmtId="0" fontId="17" fillId="0" borderId="3" xfId="0" applyFont="1" applyFill="1" applyBorder="1" applyAlignment="1">
      <alignment horizontal="center" vertical="center"/>
    </xf>
    <xf numFmtId="0" fontId="18" fillId="0" borderId="3" xfId="0" applyFont="1" applyBorder="1" applyAlignment="1">
      <alignment horizontal="center" vertical="center"/>
    </xf>
    <xf numFmtId="0" fontId="18" fillId="0" borderId="3" xfId="0" applyFont="1" applyFill="1" applyBorder="1" applyAlignment="1">
      <alignment horizontal="center" vertical="center"/>
    </xf>
    <xf numFmtId="0" fontId="18" fillId="3" borderId="3"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4" fillId="0" borderId="3" xfId="0" applyFont="1" applyBorder="1" applyAlignment="1">
      <alignment horizontal="center" vertical="center"/>
    </xf>
    <xf numFmtId="0" fontId="17" fillId="0" borderId="3" xfId="0" applyFont="1" applyBorder="1" applyAlignment="1">
      <alignment horizontal="center" vertical="center" wrapText="1"/>
    </xf>
    <xf numFmtId="0" fontId="17" fillId="3" borderId="3"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3" xfId="0" applyFont="1" applyFill="1" applyBorder="1" applyAlignment="1">
      <alignment horizontal="center" vertical="center"/>
    </xf>
    <xf numFmtId="0" fontId="13" fillId="3" borderId="3" xfId="0" applyFont="1" applyFill="1" applyBorder="1" applyAlignment="1">
      <alignment horizontal="center" vertical="center" wrapText="1"/>
    </xf>
    <xf numFmtId="14" fontId="13" fillId="0" borderId="3" xfId="0" applyNumberFormat="1" applyFont="1" applyFill="1" applyBorder="1" applyAlignment="1">
      <alignment horizontal="center" vertical="center"/>
    </xf>
    <xf numFmtId="14" fontId="17" fillId="0" borderId="3" xfId="0" applyNumberFormat="1" applyFont="1" applyFill="1" applyBorder="1" applyAlignment="1">
      <alignment horizontal="center" vertical="center"/>
    </xf>
    <xf numFmtId="0" fontId="7" fillId="0" borderId="5" xfId="0" applyFont="1" applyBorder="1" applyAlignment="1">
      <alignment horizontal="center" vertical="center"/>
    </xf>
    <xf numFmtId="0" fontId="13" fillId="0" borderId="5" xfId="0" applyFont="1" applyBorder="1" applyAlignment="1">
      <alignment horizontal="center" vertical="center" wrapText="1"/>
    </xf>
    <xf numFmtId="14" fontId="13" fillId="0" borderId="7" xfId="0" applyNumberFormat="1" applyFont="1" applyFill="1" applyBorder="1" applyAlignment="1">
      <alignment horizontal="center" vertical="center" wrapText="1"/>
    </xf>
    <xf numFmtId="14" fontId="19" fillId="2" borderId="5" xfId="0" applyNumberFormat="1" applyFont="1" applyFill="1" applyBorder="1" applyAlignment="1">
      <alignment horizontal="center" vertical="center" wrapText="1"/>
    </xf>
    <xf numFmtId="0" fontId="13" fillId="3" borderId="8" xfId="0" applyFont="1" applyFill="1" applyBorder="1" applyAlignment="1">
      <alignment horizontal="center" vertical="center" wrapText="1"/>
    </xf>
    <xf numFmtId="0" fontId="7" fillId="0" borderId="6" xfId="0" applyFont="1" applyBorder="1" applyAlignment="1">
      <alignment horizontal="center" vertical="center"/>
    </xf>
    <xf numFmtId="0" fontId="13" fillId="0" borderId="6" xfId="0" applyFont="1" applyBorder="1" applyAlignment="1">
      <alignment horizontal="center" vertical="center" wrapText="1"/>
    </xf>
    <xf numFmtId="14" fontId="13" fillId="0" borderId="9" xfId="0" applyNumberFormat="1" applyFont="1" applyFill="1" applyBorder="1" applyAlignment="1">
      <alignment horizontal="center" vertical="center"/>
    </xf>
    <xf numFmtId="14" fontId="19" fillId="2" borderId="6" xfId="0" applyNumberFormat="1" applyFont="1" applyFill="1" applyBorder="1" applyAlignment="1">
      <alignment horizontal="center" vertical="center" wrapText="1"/>
    </xf>
    <xf numFmtId="0" fontId="13" fillId="3" borderId="10" xfId="0" applyFont="1" applyFill="1" applyBorder="1" applyAlignment="1">
      <alignment horizontal="center" vertical="center" wrapText="1"/>
    </xf>
    <xf numFmtId="14" fontId="13" fillId="0" borderId="9"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14" fontId="13" fillId="0" borderId="3" xfId="0" applyNumberFormat="1" applyFont="1" applyBorder="1" applyAlignment="1">
      <alignment horizontal="center" vertical="center"/>
    </xf>
    <xf numFmtId="0" fontId="7" fillId="0" borderId="11" xfId="0" applyFont="1" applyBorder="1" applyAlignment="1">
      <alignment vertical="center" wrapText="1"/>
    </xf>
    <xf numFmtId="14" fontId="17" fillId="0" borderId="3" xfId="0" applyNumberFormat="1" applyFont="1" applyBorder="1" applyAlignment="1">
      <alignment horizontal="center" vertical="center"/>
    </xf>
    <xf numFmtId="0" fontId="14" fillId="0" borderId="0" xfId="0" applyFont="1" applyAlignment="1">
      <alignment vertical="center" wrapText="1"/>
    </xf>
    <xf numFmtId="0" fontId="20" fillId="0" borderId="0" xfId="0" applyFont="1" applyAlignment="1">
      <alignment horizontal="justify" vertical="center"/>
    </xf>
    <xf numFmtId="14" fontId="13" fillId="0" borderId="5" xfId="0" applyNumberFormat="1" applyFont="1" applyBorder="1" applyAlignment="1">
      <alignment horizontal="center" vertical="center" wrapText="1"/>
    </xf>
    <xf numFmtId="0" fontId="13" fillId="3" borderId="5" xfId="0" applyFont="1" applyFill="1" applyBorder="1" applyAlignment="1">
      <alignment horizontal="center" vertical="center" wrapText="1"/>
    </xf>
    <xf numFmtId="22" fontId="21" fillId="0" borderId="3" xfId="0" applyNumberFormat="1" applyFont="1" applyBorder="1" applyAlignment="1">
      <alignment vertical="center" wrapText="1"/>
    </xf>
    <xf numFmtId="0" fontId="22" fillId="0" borderId="12" xfId="0" applyFont="1" applyBorder="1" applyAlignment="1">
      <alignment horizontal="center" vertical="center" wrapText="1"/>
    </xf>
    <xf numFmtId="0" fontId="22" fillId="0" borderId="0" xfId="0" applyFont="1" applyAlignment="1">
      <alignment horizontal="center" vertical="center" wrapText="1"/>
    </xf>
    <xf numFmtId="0" fontId="13" fillId="0" borderId="6" xfId="0" applyFont="1" applyFill="1" applyBorder="1" applyAlignment="1">
      <alignment horizontal="center" vertical="justify"/>
    </xf>
    <xf numFmtId="0" fontId="13" fillId="3" borderId="6" xfId="0" applyFont="1" applyFill="1" applyBorder="1" applyAlignment="1">
      <alignment horizontal="center" vertical="justify"/>
    </xf>
    <xf numFmtId="14" fontId="13" fillId="0" borderId="3" xfId="0" applyNumberFormat="1" applyFont="1" applyBorder="1" applyAlignment="1">
      <alignment horizontal="center" vertical="center" wrapText="1"/>
    </xf>
    <xf numFmtId="0" fontId="14" fillId="0" borderId="6" xfId="0" applyFont="1" applyBorder="1" applyAlignment="1">
      <alignment horizontal="center" vertical="center"/>
    </xf>
    <xf numFmtId="0" fontId="13" fillId="3" borderId="3" xfId="0" applyFont="1" applyFill="1" applyBorder="1" applyAlignment="1">
      <alignment horizontal="center" vertical="center"/>
    </xf>
    <xf numFmtId="176" fontId="15" fillId="0" borderId="3" xfId="0" applyNumberFormat="1" applyFont="1" applyFill="1" applyBorder="1" applyAlignment="1">
      <alignment horizontal="center" vertical="justify"/>
    </xf>
    <xf numFmtId="176" fontId="16" fillId="0" borderId="3" xfId="0" applyNumberFormat="1" applyFont="1" applyFill="1" applyBorder="1" applyAlignment="1">
      <alignment horizontal="center" vertical="center" wrapText="1"/>
    </xf>
    <xf numFmtId="0" fontId="16" fillId="0" borderId="3" xfId="0" applyFont="1" applyBorder="1" applyAlignment="1">
      <alignment horizontal="center" vertical="center" wrapText="1"/>
    </xf>
    <xf numFmtId="14" fontId="7" fillId="0" borderId="3" xfId="0" applyNumberFormat="1" applyFont="1" applyFill="1" applyBorder="1" applyAlignment="1">
      <alignment horizontal="center" vertical="center"/>
    </xf>
    <xf numFmtId="0" fontId="7" fillId="2" borderId="3" xfId="0"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176" fontId="14" fillId="0" borderId="3" xfId="0" applyNumberFormat="1" applyFont="1" applyFill="1" applyBorder="1" applyAlignment="1">
      <alignment horizontal="center" vertical="center"/>
    </xf>
    <xf numFmtId="0" fontId="14" fillId="0" borderId="3" xfId="0" applyFont="1" applyFill="1" applyBorder="1">
      <alignment vertical="center"/>
    </xf>
    <xf numFmtId="0" fontId="14" fillId="0" borderId="3" xfId="0" applyFont="1" applyFill="1" applyBorder="1" applyAlignment="1">
      <alignment vertical="center" wrapText="1"/>
    </xf>
    <xf numFmtId="176" fontId="7" fillId="0" borderId="3" xfId="0" applyNumberFormat="1" applyFont="1" applyBorder="1" applyAlignment="1">
      <alignment horizontal="center" vertical="center"/>
    </xf>
    <xf numFmtId="0" fontId="4" fillId="0" borderId="13" xfId="0" applyFont="1" applyBorder="1" applyAlignment="1">
      <alignment horizontal="center" vertical="center" wrapText="1"/>
    </xf>
    <xf numFmtId="0" fontId="11" fillId="0" borderId="10" xfId="0" applyFont="1" applyBorder="1" applyAlignment="1">
      <alignment horizontal="center" vertical="center"/>
    </xf>
    <xf numFmtId="0" fontId="19" fillId="2" borderId="6" xfId="0" applyFont="1" applyFill="1" applyBorder="1" applyAlignment="1">
      <alignment horizontal="center" vertical="center" wrapText="1"/>
    </xf>
    <xf numFmtId="0" fontId="7" fillId="0" borderId="8" xfId="0" applyFont="1" applyFill="1" applyBorder="1" applyAlignment="1">
      <alignment horizontal="center" vertical="center"/>
    </xf>
    <xf numFmtId="0" fontId="4" fillId="0" borderId="14" xfId="0" applyFont="1" applyBorder="1" applyAlignment="1">
      <alignment horizontal="center" vertical="center" wrapText="1"/>
    </xf>
    <xf numFmtId="0" fontId="11" fillId="0" borderId="4" xfId="0" applyFont="1" applyBorder="1" applyAlignment="1">
      <alignment horizontal="center" vertical="center"/>
    </xf>
    <xf numFmtId="0" fontId="19" fillId="2" borderId="3" xfId="0" applyFont="1" applyFill="1" applyBorder="1" applyAlignment="1">
      <alignment horizontal="center" vertical="center" wrapText="1"/>
    </xf>
    <xf numFmtId="0" fontId="7" fillId="0" borderId="10" xfId="0" applyFont="1" applyFill="1" applyBorder="1" applyAlignment="1">
      <alignment horizontal="center" vertical="center"/>
    </xf>
    <xf numFmtId="0" fontId="17" fillId="0" borderId="3" xfId="0" applyFont="1" applyBorder="1" applyAlignment="1">
      <alignment horizontal="center" vertical="center"/>
    </xf>
    <xf numFmtId="176" fontId="14" fillId="0" borderId="3" xfId="0" applyNumberFormat="1" applyFont="1" applyBorder="1" applyAlignment="1">
      <alignment horizontal="center" vertical="center"/>
    </xf>
    <xf numFmtId="0" fontId="14" fillId="0" borderId="3" xfId="0" applyFont="1" applyBorder="1">
      <alignment vertical="center"/>
    </xf>
    <xf numFmtId="0" fontId="14" fillId="0" borderId="3" xfId="0" applyFont="1" applyBorder="1" applyAlignment="1">
      <alignment vertical="center" wrapText="1"/>
    </xf>
    <xf numFmtId="0" fontId="7" fillId="0" borderId="3" xfId="0" applyFont="1" applyFill="1" applyBorder="1" applyAlignment="1">
      <alignment vertical="center" wrapText="1"/>
    </xf>
    <xf numFmtId="0" fontId="7" fillId="0" borderId="0" xfId="0" applyFont="1" applyAlignment="1">
      <alignment vertical="center" wrapText="1"/>
    </xf>
    <xf numFmtId="176" fontId="7" fillId="0" borderId="3" xfId="0" applyNumberFormat="1" applyFont="1" applyBorder="1" applyAlignment="1">
      <alignment horizontal="center" vertical="center" wrapText="1"/>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7" fillId="0" borderId="6" xfId="0" applyFont="1" applyBorder="1">
      <alignment vertical="center"/>
    </xf>
    <xf numFmtId="0" fontId="7" fillId="0" borderId="11" xfId="0" applyFont="1" applyBorder="1" applyAlignment="1">
      <alignment horizontal="center" vertical="center"/>
    </xf>
    <xf numFmtId="176" fontId="19" fillId="2" borderId="0" xfId="0" applyNumberFormat="1" applyFont="1" applyFill="1" applyAlignment="1">
      <alignment horizontal="center" vertical="center" wrapText="1"/>
    </xf>
    <xf numFmtId="0" fontId="14" fillId="0" borderId="15" xfId="0" applyFont="1" applyBorder="1" applyAlignment="1">
      <alignment horizontal="center" vertical="center"/>
    </xf>
    <xf numFmtId="0" fontId="14" fillId="0" borderId="0" xfId="0" applyFont="1" applyAlignment="1">
      <alignment horizontal="center" vertical="center"/>
    </xf>
    <xf numFmtId="0" fontId="23" fillId="2" borderId="0" xfId="0" applyFont="1" applyFill="1" applyAlignment="1">
      <alignment horizontal="center" vertical="center" wrapText="1"/>
    </xf>
    <xf numFmtId="176" fontId="7" fillId="0" borderId="5" xfId="0" applyNumberFormat="1" applyFont="1" applyBorder="1" applyAlignment="1">
      <alignment horizontal="center" vertical="center" wrapText="1"/>
    </xf>
    <xf numFmtId="176" fontId="7" fillId="0" borderId="5" xfId="0" applyNumberFormat="1" applyFont="1" applyBorder="1" applyAlignment="1">
      <alignment horizontal="center" vertical="center"/>
    </xf>
    <xf numFmtId="0" fontId="7" fillId="0" borderId="5" xfId="0" applyFont="1" applyBorder="1">
      <alignment vertical="center"/>
    </xf>
    <xf numFmtId="0" fontId="7" fillId="0" borderId="5" xfId="0" applyFont="1" applyBorder="1" applyAlignment="1">
      <alignment vertical="center" wrapText="1"/>
    </xf>
    <xf numFmtId="0" fontId="24" fillId="0" borderId="0" xfId="0" applyFont="1" applyAlignment="1">
      <alignment vertical="center" wrapText="1"/>
    </xf>
    <xf numFmtId="0" fontId="22" fillId="0" borderId="16" xfId="0" applyFont="1" applyBorder="1" applyAlignment="1">
      <alignment horizontal="center" vertical="center" wrapText="1"/>
    </xf>
    <xf numFmtId="176" fontId="13" fillId="0" borderId="6" xfId="0" applyNumberFormat="1" applyFont="1" applyFill="1" applyBorder="1" applyAlignment="1">
      <alignment horizontal="center" vertical="justify"/>
    </xf>
    <xf numFmtId="176" fontId="7" fillId="0" borderId="6" xfId="0" applyNumberFormat="1" applyFont="1" applyBorder="1" applyAlignment="1">
      <alignment horizontal="center" vertical="center"/>
    </xf>
    <xf numFmtId="0" fontId="7" fillId="0" borderId="6" xfId="0" applyFont="1" applyBorder="1" applyAlignment="1">
      <alignment vertical="center" wrapText="1"/>
    </xf>
    <xf numFmtId="0" fontId="7" fillId="0" borderId="6" xfId="0" applyFont="1" applyFill="1" applyBorder="1" applyAlignment="1">
      <alignment vertical="center" wrapText="1"/>
    </xf>
    <xf numFmtId="0" fontId="25" fillId="0" borderId="0" xfId="0" applyFont="1" applyAlignment="1">
      <alignment horizontal="center" vertical="center"/>
    </xf>
    <xf numFmtId="176" fontId="7" fillId="0" borderId="6" xfId="0" applyNumberFormat="1" applyFont="1" applyBorder="1" applyAlignment="1">
      <alignment horizontal="center" vertical="center" wrapText="1"/>
    </xf>
    <xf numFmtId="0" fontId="7" fillId="0" borderId="6" xfId="0" applyFont="1" applyBorder="1" applyAlignment="1">
      <alignment horizontal="center" vertical="center" wrapText="1"/>
    </xf>
    <xf numFmtId="176" fontId="14" fillId="0" borderId="6" xfId="0" applyNumberFormat="1" applyFont="1" applyBorder="1" applyAlignment="1">
      <alignment horizontal="center" vertical="center"/>
    </xf>
    <xf numFmtId="0" fontId="14" fillId="0" borderId="6" xfId="0" applyFont="1" applyBorder="1">
      <alignment vertical="center"/>
    </xf>
    <xf numFmtId="0" fontId="14" fillId="0" borderId="6" xfId="0" applyFont="1" applyFill="1" applyBorder="1" applyAlignment="1">
      <alignment vertical="center" wrapText="1"/>
    </xf>
    <xf numFmtId="49" fontId="26" fillId="0" borderId="3" xfId="0" applyNumberFormat="1" applyFont="1" applyFill="1" applyBorder="1" applyAlignment="1">
      <alignment horizontal="center" vertical="center" wrapText="1"/>
    </xf>
    <xf numFmtId="0" fontId="27" fillId="0" borderId="3" xfId="0" applyFont="1" applyFill="1" applyBorder="1" applyAlignment="1">
      <alignment horizontal="center" vertical="center" wrapText="1" shrinkToFit="1"/>
    </xf>
    <xf numFmtId="0" fontId="28" fillId="0" borderId="3" xfId="0" applyFont="1" applyFill="1" applyBorder="1" applyAlignment="1">
      <alignment horizontal="center" vertical="center" wrapText="1" shrinkToFit="1"/>
    </xf>
    <xf numFmtId="0" fontId="16" fillId="0" borderId="3" xfId="0" applyFont="1" applyBorder="1" applyAlignment="1">
      <alignment horizontal="center" vertical="center"/>
    </xf>
    <xf numFmtId="14" fontId="7" fillId="0" borderId="5" xfId="0" applyNumberFormat="1" applyFont="1" applyFill="1" applyBorder="1" applyAlignment="1">
      <alignment horizontal="center" vertical="center" wrapText="1"/>
    </xf>
    <xf numFmtId="14" fontId="7" fillId="0" borderId="6" xfId="0" applyNumberFormat="1" applyFont="1" applyFill="1" applyBorder="1" applyAlignment="1">
      <alignment horizontal="center" vertical="center" wrapText="1"/>
    </xf>
    <xf numFmtId="14" fontId="14" fillId="0" borderId="3" xfId="0" applyNumberFormat="1" applyFont="1" applyFill="1" applyBorder="1" applyAlignment="1">
      <alignment vertical="center"/>
    </xf>
    <xf numFmtId="14" fontId="7" fillId="0" borderId="3" xfId="0" applyNumberFormat="1" applyFont="1" applyFill="1" applyBorder="1" applyAlignment="1">
      <alignment vertical="center"/>
    </xf>
    <xf numFmtId="0" fontId="7" fillId="0" borderId="5" xfId="0" applyFont="1" applyBorder="1" applyAlignment="1">
      <alignment horizontal="center" vertical="center" wrapText="1"/>
    </xf>
    <xf numFmtId="14" fontId="7" fillId="0" borderId="5" xfId="0" applyNumberFormat="1" applyFont="1" applyFill="1" applyBorder="1" applyAlignment="1">
      <alignment vertical="center"/>
    </xf>
    <xf numFmtId="14" fontId="7" fillId="0" borderId="6" xfId="0" applyNumberFormat="1" applyFont="1" applyFill="1" applyBorder="1" applyAlignment="1">
      <alignment vertical="center"/>
    </xf>
    <xf numFmtId="14" fontId="7" fillId="0" borderId="6" xfId="0" applyNumberFormat="1" applyFont="1" applyFill="1" applyBorder="1" applyAlignment="1">
      <alignment horizontal="center" vertical="center"/>
    </xf>
    <xf numFmtId="0" fontId="4" fillId="2" borderId="3"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3" xfId="0" applyFont="1" applyFill="1" applyBorder="1" applyAlignment="1">
      <alignment horizontal="left" vertical="center" wrapText="1"/>
    </xf>
    <xf numFmtId="17" fontId="7" fillId="0" borderId="5" xfId="0" applyNumberFormat="1" applyFont="1" applyFill="1" applyBorder="1" applyAlignment="1">
      <alignment horizontal="center" vertical="center" wrapText="1"/>
    </xf>
    <xf numFmtId="14" fontId="7" fillId="0" borderId="0" xfId="0" applyNumberFormat="1" applyFont="1" applyAlignment="1">
      <alignment horizontal="center" vertical="center"/>
    </xf>
    <xf numFmtId="0" fontId="7" fillId="3"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0" xfId="0" applyFont="1" applyAlignment="1">
      <alignment horizontal="center" vertical="center"/>
    </xf>
    <xf numFmtId="0" fontId="7" fillId="3" borderId="6" xfId="0" applyFont="1" applyFill="1" applyBorder="1" applyAlignment="1">
      <alignment horizontal="center" vertical="center"/>
    </xf>
    <xf numFmtId="14" fontId="7" fillId="0" borderId="3" xfId="0" applyNumberFormat="1" applyFont="1" applyBorder="1" applyAlignment="1">
      <alignment horizontal="center" vertical="center"/>
    </xf>
    <xf numFmtId="0" fontId="7" fillId="3"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29" fillId="0" borderId="3" xfId="0" applyFont="1" applyFill="1" applyBorder="1" applyAlignment="1">
      <alignment vertical="center" wrapText="1"/>
    </xf>
    <xf numFmtId="0" fontId="7" fillId="2" borderId="0" xfId="0" applyFont="1" applyFill="1" applyAlignment="1">
      <alignment horizontal="left" vertical="center" wrapText="1"/>
    </xf>
    <xf numFmtId="0" fontId="4" fillId="0" borderId="17" xfId="0" applyFont="1" applyBorder="1" applyAlignment="1">
      <alignment horizontal="center" vertical="center" wrapText="1"/>
    </xf>
    <xf numFmtId="0" fontId="11" fillId="0" borderId="16" xfId="0" applyFont="1" applyBorder="1" applyAlignment="1">
      <alignment horizontal="center" vertical="center"/>
    </xf>
    <xf numFmtId="0" fontId="11" fillId="0" borderId="0" xfId="0" applyFont="1" applyAlignment="1">
      <alignment horizontal="center" vertical="center"/>
    </xf>
    <xf numFmtId="0" fontId="29" fillId="0" borderId="5" xfId="0" applyFont="1" applyFill="1" applyBorder="1" applyAlignment="1">
      <alignment horizontal="center" vertical="center" wrapText="1"/>
    </xf>
    <xf numFmtId="0" fontId="11" fillId="0" borderId="0" xfId="0" applyFont="1" applyAlignment="1">
      <alignment horizontal="center" vertical="center" wrapText="1"/>
    </xf>
    <xf numFmtId="0" fontId="29" fillId="0"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29" fillId="0" borderId="3" xfId="0" applyFont="1" applyFill="1" applyBorder="1" applyAlignment="1">
      <alignment horizontal="center" vertical="center" wrapText="1"/>
    </xf>
    <xf numFmtId="0" fontId="11" fillId="0" borderId="3" xfId="0" applyFont="1" applyBorder="1" applyAlignment="1">
      <alignment horizontal="center" vertical="center" wrapText="1"/>
    </xf>
    <xf numFmtId="14" fontId="7" fillId="0" borderId="5" xfId="0" applyNumberFormat="1" applyFont="1" applyBorder="1" applyAlignment="1">
      <alignment horizontal="center" vertical="center"/>
    </xf>
    <xf numFmtId="0" fontId="7" fillId="0" borderId="5" xfId="0" applyFont="1" applyFill="1" applyBorder="1" applyAlignment="1">
      <alignment horizontal="center" vertical="center"/>
    </xf>
    <xf numFmtId="0" fontId="19" fillId="2" borderId="0" xfId="0" applyFont="1" applyFill="1" applyAlignment="1">
      <alignment horizontal="center" vertical="center" wrapText="1"/>
    </xf>
    <xf numFmtId="0" fontId="5" fillId="0" borderId="0" xfId="0" applyFont="1" applyAlignment="1">
      <alignment vertical="center" wrapText="1"/>
    </xf>
    <xf numFmtId="0" fontId="7" fillId="0" borderId="7" xfId="0" applyFont="1" applyFill="1" applyBorder="1" applyAlignment="1">
      <alignment horizontal="center" vertical="center"/>
    </xf>
    <xf numFmtId="0" fontId="7" fillId="0" borderId="1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0" xfId="0" applyFont="1" applyFill="1" applyAlignment="1">
      <alignment horizontal="center" vertical="center" wrapText="1"/>
    </xf>
    <xf numFmtId="0" fontId="30" fillId="0" borderId="3" xfId="0" applyFont="1" applyFill="1" applyBorder="1" applyAlignment="1">
      <alignment horizontal="center" vertical="center" wrapText="1"/>
    </xf>
    <xf numFmtId="0" fontId="29" fillId="0" borderId="3" xfId="0" applyFont="1" applyBorder="1" applyAlignment="1">
      <alignment vertical="center" wrapText="1"/>
    </xf>
    <xf numFmtId="0" fontId="30" fillId="0" borderId="3" xfId="0" applyFont="1" applyBorder="1" applyAlignment="1">
      <alignment vertical="center" wrapText="1"/>
    </xf>
    <xf numFmtId="0" fontId="14" fillId="0" borderId="5" xfId="0" applyFont="1" applyBorder="1" applyAlignment="1">
      <alignment horizontal="center" vertical="center"/>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31" fillId="0" borderId="0" xfId="0" applyFont="1" applyBorder="1" applyAlignment="1">
      <alignment vertical="center" wrapText="1"/>
    </xf>
    <xf numFmtId="0" fontId="31" fillId="0" borderId="0" xfId="0" applyFont="1" applyFill="1" applyBorder="1" applyAlignment="1">
      <alignment vertical="center" wrapText="1"/>
    </xf>
    <xf numFmtId="0" fontId="31" fillId="0" borderId="0" xfId="0" applyFont="1" applyBorder="1">
      <alignment vertical="center"/>
    </xf>
    <xf numFmtId="0" fontId="31" fillId="0" borderId="0" xfId="0" applyFont="1" applyFill="1" applyBorder="1">
      <alignment vertical="center"/>
    </xf>
    <xf numFmtId="0" fontId="13" fillId="0" borderId="0" xfId="0" applyFont="1" applyBorder="1">
      <alignment vertical="center"/>
    </xf>
    <xf numFmtId="0" fontId="31" fillId="0" borderId="0" xfId="0" applyFont="1" applyBorder="1" applyAlignment="1">
      <alignment horizontal="center" vertical="center"/>
    </xf>
    <xf numFmtId="0" fontId="31" fillId="0" borderId="0" xfId="0" applyFont="1" applyFill="1" applyBorder="1" applyAlignment="1">
      <alignment horizontal="center" vertical="center"/>
    </xf>
    <xf numFmtId="177" fontId="31" fillId="0" borderId="0" xfId="0" applyNumberFormat="1" applyFont="1" applyBorder="1">
      <alignment vertical="center"/>
    </xf>
    <xf numFmtId="10" fontId="31" fillId="0" borderId="0" xfId="0" applyNumberFormat="1" applyFont="1" applyBorder="1" applyAlignment="1">
      <alignment horizontal="center" vertical="center"/>
    </xf>
    <xf numFmtId="0" fontId="31" fillId="0" borderId="0" xfId="0" applyFont="1" applyBorder="1" applyAlignment="1">
      <alignment horizontal="right" vertical="center"/>
    </xf>
    <xf numFmtId="0" fontId="32" fillId="0" borderId="3" xfId="0" applyFont="1" applyBorder="1" applyAlignment="1">
      <alignment horizontal="center" vertical="center"/>
    </xf>
    <xf numFmtId="0" fontId="33" fillId="0" borderId="3" xfId="0" applyFont="1" applyFill="1" applyBorder="1" applyAlignment="1">
      <alignment horizontal="center" vertical="center"/>
    </xf>
    <xf numFmtId="0" fontId="33" fillId="0" borderId="3" xfId="0" applyFont="1" applyBorder="1" applyAlignment="1">
      <alignment horizontal="center" vertical="center"/>
    </xf>
    <xf numFmtId="0" fontId="34" fillId="0" borderId="3" xfId="0" applyFont="1" applyBorder="1" applyAlignment="1">
      <alignment horizontal="center" vertical="center"/>
    </xf>
    <xf numFmtId="0" fontId="34" fillId="3" borderId="3" xfId="0" applyFont="1" applyFill="1" applyBorder="1" applyAlignment="1">
      <alignment horizontal="center" vertical="center"/>
    </xf>
    <xf numFmtId="0" fontId="31" fillId="0" borderId="3" xfId="0" applyFont="1" applyBorder="1" applyAlignment="1">
      <alignment vertical="center" wrapText="1"/>
    </xf>
    <xf numFmtId="0" fontId="31" fillId="0" borderId="3" xfId="0" applyFont="1" applyBorder="1" applyAlignment="1">
      <alignment horizontal="center" vertical="center" wrapText="1"/>
    </xf>
    <xf numFmtId="0" fontId="31" fillId="3" borderId="3" xfId="0" applyFont="1" applyFill="1" applyBorder="1" applyAlignment="1">
      <alignment vertical="center" wrapText="1"/>
    </xf>
    <xf numFmtId="0" fontId="31" fillId="0" borderId="3" xfId="0" applyFont="1" applyBorder="1" applyAlignment="1">
      <alignment horizontal="center" vertical="center"/>
    </xf>
    <xf numFmtId="0" fontId="31" fillId="0" borderId="3" xfId="0" applyFont="1" applyBorder="1">
      <alignment vertical="center"/>
    </xf>
    <xf numFmtId="0" fontId="31" fillId="0" borderId="3" xfId="0" applyFont="1" applyFill="1" applyBorder="1" applyAlignment="1">
      <alignment vertical="center" wrapText="1"/>
    </xf>
    <xf numFmtId="0" fontId="31" fillId="0" borderId="3" xfId="0" applyFont="1" applyFill="1" applyBorder="1" applyAlignment="1">
      <alignment horizontal="center" vertical="center"/>
    </xf>
    <xf numFmtId="0" fontId="31" fillId="0" borderId="3" xfId="0" applyFont="1" applyFill="1" applyBorder="1">
      <alignment vertical="center"/>
    </xf>
    <xf numFmtId="0" fontId="31" fillId="3" borderId="3" xfId="0" applyFont="1" applyFill="1" applyBorder="1" applyAlignment="1">
      <alignment horizontal="center" vertical="center"/>
    </xf>
    <xf numFmtId="0" fontId="35" fillId="0" borderId="3" xfId="0" applyFont="1" applyBorder="1" applyAlignment="1">
      <alignment vertical="center" wrapText="1"/>
    </xf>
    <xf numFmtId="0" fontId="36" fillId="0" borderId="3" xfId="0" applyFont="1" applyBorder="1" applyAlignment="1">
      <alignment horizontal="left" vertical="center" wrapText="1" indent="1"/>
    </xf>
    <xf numFmtId="0" fontId="37" fillId="0" borderId="3" xfId="0" applyFont="1" applyFill="1" applyBorder="1" applyAlignment="1">
      <alignment horizontal="center" vertical="justify"/>
    </xf>
    <xf numFmtId="0" fontId="37" fillId="3" borderId="3" xfId="0" applyFont="1" applyFill="1" applyBorder="1" applyAlignment="1">
      <alignment horizontal="center" vertical="justify"/>
    </xf>
    <xf numFmtId="49" fontId="13" fillId="0" borderId="3" xfId="0" applyNumberFormat="1" applyFont="1" applyFill="1" applyBorder="1" applyAlignment="1">
      <alignment horizontal="center" vertical="center" wrapText="1"/>
    </xf>
    <xf numFmtId="0" fontId="31" fillId="0" borderId="3" xfId="0" applyFont="1" applyFill="1" applyBorder="1" applyAlignment="1">
      <alignment horizontal="center" vertical="center" wrapText="1"/>
    </xf>
    <xf numFmtId="14" fontId="31" fillId="0" borderId="3" xfId="0" applyNumberFormat="1" applyFont="1" applyFill="1" applyBorder="1" applyAlignment="1">
      <alignment vertical="center" wrapText="1"/>
    </xf>
    <xf numFmtId="14" fontId="31" fillId="0" borderId="3" xfId="0" applyNumberFormat="1" applyFont="1" applyBorder="1" applyAlignment="1">
      <alignment horizontal="center" vertical="center"/>
    </xf>
    <xf numFmtId="0" fontId="38" fillId="0" borderId="3" xfId="0" applyFont="1" applyFill="1" applyBorder="1" applyAlignment="1">
      <alignment vertical="center" wrapText="1"/>
    </xf>
    <xf numFmtId="14" fontId="31" fillId="0" borderId="3" xfId="0" applyNumberFormat="1" applyFont="1" applyFill="1" applyBorder="1" applyAlignment="1">
      <alignment horizontal="center" vertical="center"/>
    </xf>
    <xf numFmtId="14" fontId="39" fillId="0" borderId="3" xfId="0" applyNumberFormat="1" applyFont="1" applyFill="1" applyBorder="1" applyAlignment="1">
      <alignment horizontal="center" vertical="center"/>
    </xf>
    <xf numFmtId="0" fontId="13" fillId="0" borderId="3" xfId="0" applyFont="1" applyFill="1" applyBorder="1" applyAlignment="1">
      <alignment vertical="center" wrapText="1"/>
    </xf>
    <xf numFmtId="14" fontId="40" fillId="0" borderId="3" xfId="0" applyNumberFormat="1" applyFont="1" applyFill="1" applyBorder="1" applyAlignment="1">
      <alignment horizontal="center" vertical="center"/>
    </xf>
    <xf numFmtId="0" fontId="13" fillId="3" borderId="3" xfId="0" applyFont="1" applyFill="1" applyBorder="1" applyAlignment="1">
      <alignment vertical="center" wrapText="1"/>
    </xf>
    <xf numFmtId="0" fontId="13" fillId="0" borderId="3" xfId="0" applyFont="1" applyBorder="1">
      <alignment vertical="center"/>
    </xf>
    <xf numFmtId="0" fontId="13" fillId="0" borderId="3" xfId="0" applyFont="1" applyBorder="1" applyAlignment="1">
      <alignment vertical="center" wrapText="1"/>
    </xf>
    <xf numFmtId="14" fontId="13" fillId="0" borderId="3" xfId="0" applyNumberFormat="1" applyFont="1" applyFill="1" applyBorder="1" applyAlignment="1">
      <alignment vertical="center" wrapText="1"/>
    </xf>
    <xf numFmtId="0" fontId="13" fillId="0" borderId="3" xfId="0" applyFont="1" applyFill="1" applyBorder="1">
      <alignment vertical="center"/>
    </xf>
    <xf numFmtId="22" fontId="41" fillId="2" borderId="3" xfId="0" applyNumberFormat="1" applyFont="1" applyFill="1" applyBorder="1" applyAlignment="1">
      <alignment vertical="center" wrapText="1"/>
    </xf>
    <xf numFmtId="0" fontId="13" fillId="0" borderId="3" xfId="0" applyFont="1" applyFill="1" applyBorder="1" applyAlignment="1">
      <alignment horizontal="center" vertical="justify"/>
    </xf>
    <xf numFmtId="0" fontId="13" fillId="3" borderId="3" xfId="0" applyFont="1" applyFill="1" applyBorder="1" applyAlignment="1">
      <alignment horizontal="center" vertical="justify"/>
    </xf>
    <xf numFmtId="14" fontId="13" fillId="0" borderId="3" xfId="0" applyNumberFormat="1" applyFont="1" applyFill="1" applyBorder="1" applyAlignment="1">
      <alignment horizontal="center" vertical="center" wrapText="1"/>
    </xf>
    <xf numFmtId="0" fontId="31" fillId="0" borderId="5" xfId="0" applyFont="1" applyBorder="1" applyAlignment="1">
      <alignment horizontal="center" vertical="center"/>
    </xf>
    <xf numFmtId="0" fontId="38" fillId="0" borderId="3" xfId="0" applyFont="1" applyBorder="1" applyAlignment="1">
      <alignment horizontal="center" vertical="center" wrapText="1"/>
    </xf>
    <xf numFmtId="0" fontId="38" fillId="2" borderId="3" xfId="0" applyFont="1" applyFill="1" applyBorder="1" applyAlignment="1">
      <alignment vertical="center" wrapText="1"/>
    </xf>
    <xf numFmtId="178" fontId="31" fillId="0" borderId="3" xfId="0" applyNumberFormat="1"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0" borderId="6" xfId="0" applyFont="1" applyBorder="1" applyAlignment="1">
      <alignment horizontal="center" vertical="center"/>
    </xf>
    <xf numFmtId="0" fontId="31" fillId="2" borderId="3" xfId="0" applyFont="1" applyFill="1" applyBorder="1" applyAlignment="1">
      <alignment vertical="center" wrapText="1"/>
    </xf>
    <xf numFmtId="0" fontId="35" fillId="2" borderId="3" xfId="0" applyFont="1" applyFill="1" applyBorder="1" applyAlignment="1">
      <alignment vertical="center" wrapText="1"/>
    </xf>
    <xf numFmtId="0" fontId="38" fillId="3" borderId="3" xfId="0" applyFont="1" applyFill="1" applyBorder="1" applyAlignment="1">
      <alignment horizontal="center" vertical="center" wrapText="1"/>
    </xf>
    <xf numFmtId="0" fontId="42" fillId="0" borderId="3" xfId="0" applyFont="1" applyBorder="1" applyAlignment="1">
      <alignment horizontal="center" vertical="center"/>
    </xf>
    <xf numFmtId="22" fontId="13" fillId="0" borderId="3" xfId="0" applyNumberFormat="1" applyFont="1" applyFill="1" applyBorder="1" applyAlignment="1">
      <alignment horizontal="center" vertical="center" wrapText="1"/>
    </xf>
    <xf numFmtId="10" fontId="31" fillId="0" borderId="3" xfId="0"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0" fontId="43" fillId="2" borderId="3" xfId="0" applyNumberFormat="1" applyFont="1" applyFill="1" applyBorder="1" applyAlignment="1">
      <alignment vertical="center" wrapText="1"/>
    </xf>
    <xf numFmtId="10" fontId="31" fillId="0" borderId="3" xfId="0" applyNumberFormat="1" applyFont="1" applyBorder="1" applyAlignment="1">
      <alignment horizontal="center" vertical="center"/>
    </xf>
    <xf numFmtId="10" fontId="31" fillId="0" borderId="3" xfId="0" applyNumberFormat="1" applyFont="1" applyFill="1" applyBorder="1" applyAlignment="1">
      <alignment horizontal="center" vertical="center" wrapText="1"/>
    </xf>
    <xf numFmtId="0" fontId="37" fillId="0" borderId="3" xfId="0" applyFont="1" applyFill="1" applyBorder="1" applyAlignment="1">
      <alignment horizontal="center" vertical="center"/>
    </xf>
    <xf numFmtId="0" fontId="37" fillId="3" borderId="3" xfId="0" applyFont="1" applyFill="1" applyBorder="1" applyAlignment="1">
      <alignment horizontal="center" vertical="center"/>
    </xf>
    <xf numFmtId="179" fontId="41" fillId="2" borderId="3" xfId="0" applyNumberFormat="1" applyFont="1" applyFill="1" applyBorder="1" applyAlignment="1">
      <alignment vertical="center" wrapText="1"/>
    </xf>
    <xf numFmtId="14" fontId="40" fillId="0" borderId="3" xfId="0" applyNumberFormat="1" applyFont="1" applyFill="1" applyBorder="1" applyAlignment="1">
      <alignment horizontal="center" vertical="center" wrapText="1"/>
    </xf>
    <xf numFmtId="0" fontId="31" fillId="0" borderId="15" xfId="0" applyFont="1" applyBorder="1" applyAlignment="1">
      <alignment horizontal="center" vertical="center"/>
    </xf>
    <xf numFmtId="22" fontId="23" fillId="0" borderId="3" xfId="0" applyNumberFormat="1" applyFont="1" applyFill="1" applyBorder="1" applyAlignment="1">
      <alignment vertical="center" wrapText="1"/>
    </xf>
    <xf numFmtId="0" fontId="23" fillId="0" borderId="3" xfId="0" applyFont="1" applyFill="1" applyBorder="1" applyAlignment="1">
      <alignment vertical="center" wrapText="1"/>
    </xf>
    <xf numFmtId="22" fontId="23" fillId="2" borderId="3" xfId="0" applyNumberFormat="1" applyFont="1" applyFill="1" applyBorder="1" applyAlignment="1">
      <alignment vertical="center" wrapText="1"/>
    </xf>
    <xf numFmtId="0" fontId="44" fillId="0" borderId="3" xfId="0" applyFont="1" applyBorder="1" applyAlignment="1">
      <alignment horizontal="center" vertical="center"/>
    </xf>
    <xf numFmtId="177" fontId="33" fillId="0" borderId="3" xfId="0" applyNumberFormat="1" applyFont="1" applyBorder="1" applyAlignment="1">
      <alignment horizontal="center" vertical="center"/>
    </xf>
    <xf numFmtId="177" fontId="34" fillId="0" borderId="3" xfId="0" applyNumberFormat="1" applyFont="1" applyBorder="1" applyAlignment="1">
      <alignment horizontal="center" vertical="center"/>
    </xf>
    <xf numFmtId="177" fontId="31" fillId="0" borderId="3" xfId="0" applyNumberFormat="1" applyFont="1" applyBorder="1" applyAlignment="1">
      <alignment vertical="center" wrapText="1"/>
    </xf>
    <xf numFmtId="177" fontId="31" fillId="0" borderId="3" xfId="0" applyNumberFormat="1" applyFont="1" applyBorder="1">
      <alignment vertical="center"/>
    </xf>
    <xf numFmtId="177" fontId="31" fillId="0" borderId="3" xfId="0" applyNumberFormat="1" applyFont="1" applyBorder="1" applyAlignment="1">
      <alignment horizontal="center" vertical="center"/>
    </xf>
    <xf numFmtId="180" fontId="31" fillId="0" borderId="3" xfId="0" applyNumberFormat="1" applyFont="1" applyBorder="1" applyAlignment="1">
      <alignment horizontal="center" vertical="center"/>
    </xf>
    <xf numFmtId="0" fontId="43" fillId="0" borderId="3" xfId="0" applyFont="1" applyBorder="1">
      <alignment vertical="center"/>
    </xf>
    <xf numFmtId="177" fontId="37" fillId="0" borderId="3" xfId="0" applyNumberFormat="1" applyFont="1" applyFill="1" applyBorder="1" applyAlignment="1">
      <alignment horizontal="center" vertical="justify"/>
    </xf>
    <xf numFmtId="177" fontId="13" fillId="0" borderId="3" xfId="0" applyNumberFormat="1" applyFont="1" applyFill="1" applyBorder="1" applyAlignment="1">
      <alignment horizontal="center" vertical="center" wrapText="1"/>
    </xf>
    <xf numFmtId="0" fontId="43" fillId="0" borderId="3" xfId="0" applyFont="1" applyBorder="1" applyAlignment="1">
      <alignment vertical="center" wrapText="1"/>
    </xf>
    <xf numFmtId="177" fontId="31" fillId="0" borderId="3" xfId="0" applyNumberFormat="1" applyFont="1" applyFill="1" applyBorder="1" applyAlignment="1">
      <alignment horizontal="center" vertical="center" wrapText="1"/>
    </xf>
    <xf numFmtId="177" fontId="13" fillId="0" borderId="3" xfId="0" applyNumberFormat="1" applyFont="1" applyFill="1" applyBorder="1" applyAlignment="1">
      <alignment horizontal="center" vertical="center"/>
    </xf>
    <xf numFmtId="177" fontId="13" fillId="0" borderId="3" xfId="0" applyNumberFormat="1" applyFont="1" applyBorder="1">
      <alignment vertical="center"/>
    </xf>
    <xf numFmtId="177" fontId="13" fillId="0" borderId="3" xfId="0" applyNumberFormat="1" applyFont="1" applyFill="1" applyBorder="1">
      <alignment vertical="center"/>
    </xf>
    <xf numFmtId="0" fontId="41" fillId="0" borderId="3" xfId="0" applyFont="1" applyFill="1" applyBorder="1" applyAlignment="1">
      <alignment vertical="center" wrapText="1"/>
    </xf>
    <xf numFmtId="0" fontId="45" fillId="0" borderId="19" xfId="0" applyFont="1" applyBorder="1" applyAlignment="1">
      <alignment horizontal="center" vertical="center" wrapText="1"/>
    </xf>
    <xf numFmtId="177" fontId="13" fillId="0" borderId="3" xfId="0" applyNumberFormat="1" applyFont="1" applyFill="1" applyBorder="1" applyAlignment="1">
      <alignment horizontal="center" vertical="justify"/>
    </xf>
    <xf numFmtId="177" fontId="13" fillId="0" borderId="3" xfId="0" applyNumberFormat="1" applyFont="1" applyBorder="1" applyAlignment="1">
      <alignment horizontal="center" vertical="center" wrapText="1"/>
    </xf>
    <xf numFmtId="0" fontId="41" fillId="0" borderId="3" xfId="0" applyFont="1" applyBorder="1">
      <alignment vertical="center"/>
    </xf>
    <xf numFmtId="0" fontId="13" fillId="2" borderId="3" xfId="0" applyFont="1" applyFill="1" applyBorder="1" applyAlignment="1">
      <alignment vertical="center" wrapText="1"/>
    </xf>
    <xf numFmtId="0" fontId="13" fillId="2" borderId="3" xfId="0" applyFont="1" applyFill="1" applyBorder="1" applyAlignment="1">
      <alignment horizontal="left" vertical="center" wrapText="1"/>
    </xf>
    <xf numFmtId="0" fontId="41" fillId="0" borderId="3" xfId="0" applyFont="1" applyBorder="1" applyAlignment="1">
      <alignment horizontal="center" vertical="center" wrapText="1"/>
    </xf>
    <xf numFmtId="0" fontId="38" fillId="2" borderId="3" xfId="0" applyFont="1" applyFill="1" applyBorder="1" applyAlignment="1">
      <alignment horizontal="left" vertical="center" wrapText="1"/>
    </xf>
    <xf numFmtId="0" fontId="46" fillId="0" borderId="3" xfId="0" applyFont="1" applyBorder="1" applyAlignment="1">
      <alignment vertical="center" wrapText="1"/>
    </xf>
    <xf numFmtId="0" fontId="38" fillId="0" borderId="3" xfId="0" applyFont="1" applyBorder="1" applyAlignment="1">
      <alignment vertical="top" wrapText="1"/>
    </xf>
    <xf numFmtId="0" fontId="41" fillId="0" borderId="3" xfId="0" applyFont="1" applyBorder="1" applyAlignment="1">
      <alignment horizontal="center" vertical="center"/>
    </xf>
    <xf numFmtId="176" fontId="31" fillId="0" borderId="3" xfId="0" applyNumberFormat="1" applyFont="1" applyBorder="1" applyAlignment="1">
      <alignment horizontal="center" vertical="center"/>
    </xf>
    <xf numFmtId="180" fontId="31" fillId="0" borderId="3" xfId="0" applyNumberFormat="1" applyFont="1" applyBorder="1" applyAlignment="1">
      <alignment horizontal="center" vertical="center" wrapText="1"/>
    </xf>
    <xf numFmtId="0" fontId="47" fillId="0" borderId="3" xfId="0" applyFont="1" applyBorder="1" applyAlignment="1">
      <alignment horizontal="left" vertical="center" wrapText="1"/>
    </xf>
    <xf numFmtId="177" fontId="13" fillId="0" borderId="3" xfId="0" applyNumberFormat="1" applyFont="1" applyBorder="1" applyAlignment="1">
      <alignment vertical="center"/>
    </xf>
    <xf numFmtId="176" fontId="41" fillId="0" borderId="3" xfId="0" applyNumberFormat="1" applyFont="1" applyBorder="1" applyAlignment="1">
      <alignment vertical="center" wrapText="1"/>
    </xf>
    <xf numFmtId="177" fontId="37" fillId="0" borderId="3" xfId="0" applyNumberFormat="1" applyFont="1" applyFill="1" applyBorder="1" applyAlignment="1">
      <alignment horizontal="center" vertical="center"/>
    </xf>
    <xf numFmtId="176" fontId="41" fillId="0" borderId="3" xfId="0" applyNumberFormat="1" applyFont="1" applyBorder="1">
      <alignment vertical="center"/>
    </xf>
    <xf numFmtId="22" fontId="23" fillId="2" borderId="3" xfId="0" applyNumberFormat="1" applyFont="1" applyFill="1" applyBorder="1" applyAlignment="1">
      <alignment horizontal="center" vertical="center" wrapText="1"/>
    </xf>
    <xf numFmtId="0" fontId="48" fillId="0" borderId="3" xfId="0" applyFont="1" applyBorder="1" applyAlignment="1">
      <alignment horizontal="justify" vertical="top" wrapText="1"/>
    </xf>
    <xf numFmtId="0" fontId="49" fillId="0" borderId="3" xfId="0" applyFont="1" applyBorder="1" applyAlignment="1">
      <alignment horizontal="justify" vertical="top" wrapText="1"/>
    </xf>
    <xf numFmtId="0" fontId="50" fillId="2" borderId="3" xfId="0" applyFont="1" applyFill="1" applyBorder="1" applyAlignment="1">
      <alignment horizontal="center" vertical="center" wrapText="1"/>
    </xf>
    <xf numFmtId="176" fontId="31" fillId="0" borderId="0" xfId="0" applyNumberFormat="1" applyFont="1" applyBorder="1" applyAlignment="1">
      <alignment horizontal="center" vertical="center"/>
    </xf>
    <xf numFmtId="10" fontId="33" fillId="0" borderId="3" xfId="0" applyNumberFormat="1" applyFont="1" applyBorder="1" applyAlignment="1">
      <alignment horizontal="center" vertical="center"/>
    </xf>
    <xf numFmtId="10" fontId="34" fillId="0" borderId="3" xfId="0" applyNumberFormat="1" applyFont="1" applyBorder="1" applyAlignment="1">
      <alignment horizontal="center" vertical="center"/>
    </xf>
    <xf numFmtId="10" fontId="31" fillId="0" borderId="3" xfId="0" applyNumberFormat="1" applyFont="1" applyBorder="1" applyAlignment="1">
      <alignment vertical="center" wrapText="1"/>
    </xf>
    <xf numFmtId="180" fontId="31" fillId="0" borderId="3" xfId="0" applyNumberFormat="1" applyFont="1" applyFill="1" applyBorder="1" applyAlignment="1">
      <alignment horizontal="center" vertical="center" wrapText="1"/>
    </xf>
    <xf numFmtId="10" fontId="31" fillId="0" borderId="3" xfId="3" applyNumberFormat="1" applyFont="1" applyFill="1" applyBorder="1" applyAlignment="1">
      <alignment vertical="center" wrapText="1"/>
    </xf>
    <xf numFmtId="10" fontId="37" fillId="0" borderId="3" xfId="0" applyNumberFormat="1" applyFont="1" applyFill="1" applyBorder="1" applyAlignment="1">
      <alignment horizontal="center" vertical="justify"/>
    </xf>
    <xf numFmtId="10" fontId="13" fillId="0" borderId="3" xfId="0" applyNumberFormat="1" applyFont="1" applyFill="1" applyBorder="1" applyAlignment="1">
      <alignment horizontal="center" vertical="center"/>
    </xf>
    <xf numFmtId="0" fontId="41" fillId="2" borderId="3" xfId="0" applyFont="1" applyFill="1" applyBorder="1" applyAlignment="1">
      <alignment vertical="center" wrapText="1"/>
    </xf>
    <xf numFmtId="180" fontId="13" fillId="0" borderId="3" xfId="0" applyNumberFormat="1" applyFont="1" applyFill="1" applyBorder="1" applyAlignment="1">
      <alignment horizontal="center" vertical="center" wrapText="1"/>
    </xf>
    <xf numFmtId="10" fontId="13" fillId="0" borderId="3" xfId="3" applyNumberFormat="1" applyFont="1" applyFill="1" applyBorder="1" applyAlignment="1">
      <alignment vertical="center" wrapText="1"/>
    </xf>
    <xf numFmtId="10" fontId="13" fillId="0" borderId="3" xfId="0" applyNumberFormat="1" applyFont="1" applyFill="1" applyBorder="1" applyAlignment="1">
      <alignment horizontal="center" vertical="justify"/>
    </xf>
    <xf numFmtId="10" fontId="13" fillId="0" borderId="3" xfId="0" applyNumberFormat="1" applyFont="1" applyBorder="1" applyAlignment="1">
      <alignment horizontal="center" vertical="center"/>
    </xf>
    <xf numFmtId="0" fontId="41" fillId="2" borderId="3" xfId="0" applyFont="1" applyFill="1" applyBorder="1" applyAlignment="1">
      <alignment horizontal="center" vertical="center" wrapText="1"/>
    </xf>
    <xf numFmtId="10" fontId="37" fillId="0" borderId="3" xfId="0" applyNumberFormat="1" applyFont="1" applyFill="1" applyBorder="1" applyAlignment="1">
      <alignment horizontal="center" vertical="center"/>
    </xf>
    <xf numFmtId="0" fontId="23" fillId="2" borderId="3" xfId="0" applyFont="1" applyFill="1" applyBorder="1" applyAlignment="1">
      <alignment horizontal="center" vertical="center" wrapText="1"/>
    </xf>
    <xf numFmtId="0" fontId="51" fillId="0" borderId="3" xfId="0" applyFont="1" applyFill="1" applyBorder="1" applyAlignment="1">
      <alignment vertical="center" wrapText="1"/>
    </xf>
    <xf numFmtId="0" fontId="21" fillId="0" borderId="3" xfId="0" applyFont="1" applyBorder="1" applyAlignment="1">
      <alignment horizontal="center" vertical="center"/>
    </xf>
    <xf numFmtId="0" fontId="31" fillId="0" borderId="0" xfId="0" applyFont="1" applyBorder="1" applyAlignment="1">
      <alignment horizontal="right" vertical="center" wrapText="1"/>
    </xf>
    <xf numFmtId="0" fontId="17" fillId="0" borderId="3" xfId="0" applyFont="1" applyBorder="1">
      <alignment vertical="center"/>
    </xf>
    <xf numFmtId="0" fontId="31" fillId="0" borderId="0" xfId="0" applyFont="1" applyFill="1" applyBorder="1" applyAlignment="1">
      <alignment horizontal="right" vertical="center" wrapText="1"/>
    </xf>
    <xf numFmtId="0" fontId="43" fillId="0" borderId="0" xfId="0" applyFont="1" applyBorder="1" applyAlignment="1">
      <alignment horizontal="right" vertical="center" wrapText="1"/>
    </xf>
    <xf numFmtId="0" fontId="31" fillId="0" borderId="0" xfId="0" applyFont="1" applyBorder="1" applyAlignment="1">
      <alignment horizontal="center" vertical="center" wrapText="1"/>
    </xf>
    <xf numFmtId="0" fontId="41" fillId="0" borderId="0" xfId="0" applyFont="1" applyBorder="1" applyAlignment="1">
      <alignment horizontal="right" vertical="center" wrapText="1"/>
    </xf>
    <xf numFmtId="0" fontId="13" fillId="0" borderId="3" xfId="0" applyFont="1" applyFill="1" applyBorder="1" applyAlignment="1">
      <alignment horizontal="center" vertical="center" wrapText="1" shrinkToFit="1"/>
    </xf>
    <xf numFmtId="180" fontId="31" fillId="0" borderId="0" xfId="0" applyNumberFormat="1" applyFont="1" applyFill="1" applyBorder="1" applyAlignment="1">
      <alignment horizontal="center" vertical="center" wrapText="1"/>
    </xf>
    <xf numFmtId="0" fontId="13" fillId="0" borderId="0" xfId="0" applyFont="1" applyFill="1" applyBorder="1" applyAlignment="1">
      <alignment horizontal="right" vertical="center" wrapText="1"/>
    </xf>
    <xf numFmtId="0" fontId="41" fillId="0" borderId="0" xfId="0" applyFont="1" applyBorder="1" applyAlignment="1">
      <alignment horizontal="right" vertical="center"/>
    </xf>
    <xf numFmtId="0" fontId="17" fillId="0" borderId="3" xfId="0" applyFont="1" applyFill="1" applyBorder="1" applyAlignment="1">
      <alignment vertical="center" wrapText="1"/>
    </xf>
    <xf numFmtId="0" fontId="13" fillId="0" borderId="0" xfId="0" applyFont="1" applyBorder="1" applyAlignment="1">
      <alignment horizontal="center" vertical="center" wrapText="1"/>
    </xf>
    <xf numFmtId="0" fontId="41" fillId="2" borderId="0" xfId="0" applyFont="1" applyFill="1" applyBorder="1" applyAlignment="1">
      <alignment vertical="center" wrapText="1"/>
    </xf>
    <xf numFmtId="176" fontId="31" fillId="0" borderId="0" xfId="0" applyNumberFormat="1" applyFont="1" applyBorder="1" applyAlignment="1">
      <alignment horizontal="right" vertical="center"/>
    </xf>
    <xf numFmtId="180" fontId="31" fillId="0" borderId="0" xfId="0" applyNumberFormat="1" applyFont="1" applyBorder="1" applyAlignment="1">
      <alignment horizontal="right" vertical="center" wrapText="1"/>
    </xf>
    <xf numFmtId="0" fontId="41" fillId="2"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31" fillId="0" borderId="0" xfId="0" applyFont="1" applyFill="1" applyBorder="1" applyAlignment="1">
      <alignment horizontal="right" vertical="center"/>
    </xf>
    <xf numFmtId="180" fontId="31" fillId="0" borderId="0" xfId="0" applyNumberFormat="1" applyFont="1" applyBorder="1" applyAlignment="1">
      <alignment horizontal="center" vertical="center"/>
    </xf>
    <xf numFmtId="0" fontId="13" fillId="0" borderId="0" xfId="0" applyFont="1" applyBorder="1" applyAlignment="1">
      <alignment horizontal="right" vertical="center"/>
    </xf>
    <xf numFmtId="0" fontId="31" fillId="4" borderId="3" xfId="0" applyFont="1" applyFill="1" applyBorder="1" applyAlignment="1">
      <alignment vertical="center" wrapText="1"/>
    </xf>
    <xf numFmtId="0" fontId="17" fillId="0" borderId="3" xfId="0" applyFont="1" applyBorder="1" applyAlignment="1">
      <alignment vertical="center" wrapText="1"/>
    </xf>
    <xf numFmtId="0" fontId="0" fillId="0" borderId="0" xfId="0" applyFill="1" applyBorder="1" applyAlignment="1">
      <alignment vertical="center" wrapText="1"/>
    </xf>
    <xf numFmtId="0" fontId="0" fillId="0" borderId="0" xfId="0" applyBorder="1" applyAlignment="1">
      <alignment vertical="center" wrapText="1"/>
    </xf>
    <xf numFmtId="0" fontId="0" fillId="0" borderId="0" xfId="0" applyBorder="1">
      <alignment vertical="center"/>
    </xf>
    <xf numFmtId="0" fontId="0" fillId="0" borderId="0" xfId="0" applyFill="1" applyBorder="1">
      <alignment vertical="center"/>
    </xf>
    <xf numFmtId="0" fontId="0" fillId="0" borderId="0" xfId="0" applyBorder="1" applyAlignment="1">
      <alignment horizontal="center" vertical="center"/>
    </xf>
    <xf numFmtId="0" fontId="0" fillId="0" borderId="0" xfId="0" applyFont="1" applyBorder="1">
      <alignment vertical="center"/>
    </xf>
    <xf numFmtId="0" fontId="0" fillId="0" borderId="0" xfId="0" applyFill="1" applyBorder="1" applyAlignment="1">
      <alignment horizontal="center" vertical="center"/>
    </xf>
    <xf numFmtId="0" fontId="0" fillId="3" borderId="0" xfId="0" applyFill="1" applyBorder="1">
      <alignment vertical="center"/>
    </xf>
    <xf numFmtId="0" fontId="52" fillId="0" borderId="3" xfId="0" applyFont="1" applyFill="1" applyBorder="1" applyAlignment="1">
      <alignment horizontal="center" vertical="center"/>
    </xf>
    <xf numFmtId="0" fontId="53" fillId="0" borderId="3" xfId="0" applyFont="1" applyFill="1" applyBorder="1" applyAlignment="1">
      <alignment horizontal="center" vertical="center"/>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54" fillId="0" borderId="3" xfId="0" applyFont="1" applyFill="1" applyBorder="1" applyAlignment="1">
      <alignment vertical="center" wrapText="1"/>
    </xf>
    <xf numFmtId="0" fontId="0" fillId="0" borderId="3" xfId="0" applyFont="1" applyFill="1" applyBorder="1" applyAlignment="1">
      <alignment vertical="center" wrapText="1"/>
    </xf>
    <xf numFmtId="14" fontId="0" fillId="0" borderId="3" xfId="0" applyNumberFormat="1" applyFill="1" applyBorder="1" applyAlignment="1">
      <alignment horizontal="center" vertical="center"/>
    </xf>
    <xf numFmtId="14" fontId="55" fillId="0" borderId="3" xfId="0" applyNumberFormat="1" applyFont="1" applyFill="1" applyBorder="1" applyAlignment="1">
      <alignment horizontal="center" vertical="center"/>
    </xf>
    <xf numFmtId="0" fontId="56" fillId="3" borderId="3" xfId="0" applyFont="1" applyFill="1" applyBorder="1" applyAlignment="1">
      <alignment vertical="center" wrapText="1"/>
    </xf>
    <xf numFmtId="0" fontId="0" fillId="0" borderId="3" xfId="0" applyBorder="1" applyAlignment="1">
      <alignment horizontal="center" vertical="center"/>
    </xf>
    <xf numFmtId="0" fontId="57" fillId="0" borderId="3" xfId="0" applyFont="1" applyBorder="1" applyAlignment="1">
      <alignment horizontal="center" vertical="center"/>
    </xf>
    <xf numFmtId="0" fontId="57" fillId="0" borderId="3" xfId="0" applyFont="1" applyFill="1" applyBorder="1" applyAlignment="1">
      <alignment horizontal="center" vertical="center"/>
    </xf>
    <xf numFmtId="0" fontId="57" fillId="3" borderId="3" xfId="0" applyFont="1" applyFill="1" applyBorder="1" applyAlignment="1">
      <alignment horizontal="center" vertical="center"/>
    </xf>
    <xf numFmtId="0" fontId="29" fillId="3" borderId="3" xfId="0" applyFont="1" applyFill="1" applyBorder="1" applyAlignment="1">
      <alignment horizontal="center" vertical="center" wrapText="1"/>
    </xf>
    <xf numFmtId="0" fontId="58" fillId="0" borderId="3" xfId="0" applyFont="1" applyBorder="1" applyAlignment="1">
      <alignment horizontal="center" vertical="center"/>
    </xf>
    <xf numFmtId="0" fontId="0" fillId="3" borderId="3" xfId="0" applyFill="1" applyBorder="1" applyAlignment="1">
      <alignment horizontal="center" vertical="center"/>
    </xf>
    <xf numFmtId="0" fontId="0" fillId="0" borderId="3" xfId="0" applyBorder="1" applyAlignment="1">
      <alignment horizontal="center"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0" fillId="0" borderId="3" xfId="0" applyFill="1" applyBorder="1" applyAlignment="1">
      <alignment vertical="center" wrapText="1"/>
    </xf>
    <xf numFmtId="0" fontId="0" fillId="3" borderId="3" xfId="0" applyFill="1" applyBorder="1" applyAlignment="1">
      <alignment vertical="center" wrapText="1"/>
    </xf>
    <xf numFmtId="0" fontId="0" fillId="0" borderId="3" xfId="0" applyFill="1" applyBorder="1">
      <alignment vertical="center"/>
    </xf>
    <xf numFmtId="0" fontId="0" fillId="0" borderId="3" xfId="0" applyFill="1" applyBorder="1" applyAlignment="1">
      <alignment horizontal="center" vertical="center"/>
    </xf>
    <xf numFmtId="0" fontId="0" fillId="3" borderId="3" xfId="0" applyFill="1" applyBorder="1">
      <alignment vertical="center"/>
    </xf>
    <xf numFmtId="0" fontId="59" fillId="0" borderId="3" xfId="0" applyFont="1" applyFill="1" applyBorder="1" applyAlignment="1">
      <alignment horizontal="center" vertical="center"/>
    </xf>
    <xf numFmtId="0" fontId="0" fillId="0" borderId="3" xfId="0" applyFont="1" applyBorder="1" applyAlignment="1">
      <alignment horizontal="center" vertical="center"/>
    </xf>
    <xf numFmtId="0" fontId="54" fillId="0" borderId="3" xfId="0" applyFont="1" applyBorder="1" applyAlignment="1">
      <alignment horizontal="center" vertical="center" wrapText="1"/>
    </xf>
    <xf numFmtId="0" fontId="24" fillId="0" borderId="3" xfId="0" applyFont="1" applyBorder="1" applyAlignment="1">
      <alignment vertical="center" wrapText="1"/>
    </xf>
    <xf numFmtId="22" fontId="0" fillId="0" borderId="3" xfId="0" applyNumberFormat="1" applyFill="1" applyBorder="1" applyAlignment="1">
      <alignment vertical="center" wrapText="1"/>
    </xf>
    <xf numFmtId="14" fontId="0" fillId="0" borderId="3" xfId="0" applyNumberFormat="1" applyBorder="1" applyAlignment="1">
      <alignment horizontal="center" vertical="center"/>
    </xf>
    <xf numFmtId="0" fontId="60" fillId="2" borderId="3" xfId="0" applyFont="1" applyFill="1" applyBorder="1" applyAlignment="1">
      <alignment horizontal="left" vertical="center" wrapText="1"/>
    </xf>
    <xf numFmtId="0" fontId="0" fillId="0" borderId="3" xfId="0" applyFont="1" applyBorder="1">
      <alignment vertical="center"/>
    </xf>
    <xf numFmtId="0" fontId="54" fillId="0" borderId="3" xfId="0" applyFont="1" applyBorder="1" applyAlignment="1">
      <alignment vertical="center" wrapText="1"/>
    </xf>
    <xf numFmtId="0" fontId="38" fillId="0" borderId="3" xfId="0" applyFont="1" applyBorder="1" applyAlignment="1">
      <alignment vertical="center" wrapText="1"/>
    </xf>
    <xf numFmtId="0" fontId="61" fillId="0" borderId="3" xfId="0" applyFont="1" applyBorder="1" applyAlignment="1">
      <alignment horizontal="left" vertical="center" wrapText="1" indent="1"/>
    </xf>
    <xf numFmtId="0" fontId="62" fillId="0" borderId="3" xfId="0" applyFont="1" applyBorder="1" applyAlignment="1">
      <alignment vertical="center" wrapText="1"/>
    </xf>
    <xf numFmtId="49" fontId="29" fillId="0" borderId="3" xfId="0" applyNumberFormat="1" applyFont="1" applyFill="1" applyBorder="1" applyAlignment="1">
      <alignment horizontal="center" vertical="center" wrapText="1"/>
    </xf>
    <xf numFmtId="14" fontId="0" fillId="0" borderId="3" xfId="0" applyNumberFormat="1" applyBorder="1" applyAlignment="1">
      <alignment horizontal="center" vertical="center" wrapText="1"/>
    </xf>
    <xf numFmtId="0" fontId="63" fillId="0" borderId="3" xfId="0" applyFont="1" applyBorder="1" applyAlignment="1">
      <alignment horizontal="left" vertical="center" wrapText="1"/>
    </xf>
    <xf numFmtId="49" fontId="64" fillId="0" borderId="3" xfId="0" applyNumberFormat="1" applyFont="1" applyFill="1" applyBorder="1" applyAlignment="1">
      <alignment horizontal="center" vertical="center" wrapText="1"/>
    </xf>
    <xf numFmtId="14" fontId="0" fillId="0" borderId="3" xfId="0" applyNumberFormat="1" applyFill="1" applyBorder="1">
      <alignment vertical="center"/>
    </xf>
    <xf numFmtId="0" fontId="65" fillId="3" borderId="3" xfId="0" applyFont="1" applyFill="1" applyBorder="1" applyAlignment="1">
      <alignment horizontal="left" vertical="center" wrapText="1" indent="1"/>
    </xf>
    <xf numFmtId="0" fontId="0" fillId="0" borderId="3" xfId="0" applyFont="1" applyFill="1" applyBorder="1">
      <alignment vertical="center"/>
    </xf>
    <xf numFmtId="14" fontId="0" fillId="0" borderId="3" xfId="0" applyNumberFormat="1" applyFill="1" applyBorder="1" applyAlignment="1">
      <alignment vertical="center" wrapText="1"/>
    </xf>
    <xf numFmtId="0" fontId="31" fillId="3" borderId="3" xfId="0" applyFont="1" applyFill="1" applyBorder="1">
      <alignment vertical="center"/>
    </xf>
    <xf numFmtId="0" fontId="0" fillId="0" borderId="3" xfId="0" applyBorder="1" applyAlignment="1">
      <alignment vertical="center"/>
    </xf>
    <xf numFmtId="0" fontId="0" fillId="0" borderId="3" xfId="0" applyFont="1" applyBorder="1" applyAlignment="1">
      <alignment horizontal="center" vertical="center" wrapText="1"/>
    </xf>
    <xf numFmtId="0" fontId="0" fillId="3" borderId="3" xfId="0" applyFill="1" applyBorder="1" applyAlignment="1">
      <alignment horizontal="center" vertical="center" wrapText="1"/>
    </xf>
    <xf numFmtId="0" fontId="56" fillId="0" borderId="3" xfId="0" applyFont="1" applyFill="1" applyBorder="1" applyAlignment="1">
      <alignment vertical="center" wrapText="1"/>
    </xf>
    <xf numFmtId="180" fontId="0" fillId="0" borderId="3" xfId="0" applyNumberFormat="1" applyBorder="1" applyAlignment="1">
      <alignment horizontal="center" vertical="center"/>
    </xf>
    <xf numFmtId="14" fontId="21" fillId="0" borderId="3" xfId="0" applyNumberFormat="1" applyFont="1" applyBorder="1">
      <alignment vertical="center"/>
    </xf>
    <xf numFmtId="0" fontId="66" fillId="0" borderId="3" xfId="0" applyFont="1" applyBorder="1" applyAlignment="1">
      <alignment horizontal="center" vertical="center"/>
    </xf>
    <xf numFmtId="0" fontId="6" fillId="0" borderId="3" xfId="0" applyFont="1" applyBorder="1" applyAlignment="1">
      <alignment horizontal="center" vertical="center" wrapText="1"/>
    </xf>
    <xf numFmtId="14" fontId="0" fillId="0" borderId="3" xfId="0" applyNumberFormat="1" applyBorder="1">
      <alignment vertical="center"/>
    </xf>
    <xf numFmtId="0" fontId="67" fillId="0" borderId="3" xfId="0" applyFont="1" applyBorder="1" applyAlignment="1">
      <alignment horizontal="center" vertical="center" wrapText="1"/>
    </xf>
    <xf numFmtId="0" fontId="63" fillId="0" borderId="3" xfId="0" applyFont="1" applyBorder="1" applyAlignment="1">
      <alignment horizontal="center" vertical="center" wrapText="1"/>
    </xf>
    <xf numFmtId="14" fontId="0" fillId="0" borderId="3" xfId="0" applyNumberFormat="1" applyBorder="1" applyAlignment="1">
      <alignment vertical="center" wrapText="1"/>
    </xf>
    <xf numFmtId="0" fontId="68" fillId="0" borderId="3" xfId="0" applyFont="1" applyBorder="1" applyAlignment="1">
      <alignment horizontal="center" vertical="center" wrapText="1"/>
    </xf>
    <xf numFmtId="0" fontId="63" fillId="0" borderId="3" xfId="0" applyFont="1" applyFill="1" applyBorder="1" applyAlignment="1">
      <alignment horizontal="left" vertical="center" wrapText="1"/>
    </xf>
    <xf numFmtId="0" fontId="69" fillId="0" borderId="3" xfId="0" applyFont="1" applyBorder="1" applyAlignment="1">
      <alignment vertical="center" wrapText="1"/>
    </xf>
    <xf numFmtId="0" fontId="63" fillId="0" borderId="3" xfId="0" applyFont="1" applyFill="1" applyBorder="1" applyAlignment="1">
      <alignment horizontal="center" vertical="center" wrapText="1"/>
    </xf>
    <xf numFmtId="0" fontId="21" fillId="0" borderId="3" xfId="0" applyFont="1" applyFill="1" applyBorder="1" applyAlignment="1">
      <alignment horizontal="center" vertical="center"/>
    </xf>
    <xf numFmtId="0" fontId="21" fillId="0" borderId="3" xfId="0" applyFont="1" applyBorder="1">
      <alignment vertical="center"/>
    </xf>
    <xf numFmtId="14" fontId="23" fillId="2" borderId="3" xfId="0" applyNumberFormat="1" applyFont="1" applyFill="1" applyBorder="1" applyAlignment="1">
      <alignment horizontal="center" vertical="center" wrapText="1"/>
    </xf>
    <xf numFmtId="0" fontId="52" fillId="0" borderId="3" xfId="0" applyFont="1" applyBorder="1" applyAlignment="1">
      <alignment horizontal="center" vertical="center" wrapText="1"/>
    </xf>
    <xf numFmtId="49" fontId="53" fillId="0" borderId="3" xfId="0" applyNumberFormat="1" applyFont="1" applyFill="1" applyBorder="1" applyAlignment="1">
      <alignment horizontal="center" vertical="center" wrapText="1"/>
    </xf>
    <xf numFmtId="180" fontId="0" fillId="0" borderId="3" xfId="0" applyNumberFormat="1" applyFill="1" applyBorder="1" applyAlignment="1">
      <alignment horizontal="center" vertical="center" wrapText="1"/>
    </xf>
    <xf numFmtId="10" fontId="0" fillId="0" borderId="3" xfId="3" applyNumberFormat="1" applyFont="1" applyFill="1" applyBorder="1" applyAlignment="1">
      <alignment vertical="center" wrapText="1"/>
    </xf>
    <xf numFmtId="0" fontId="0" fillId="0" borderId="3" xfId="0" applyFont="1" applyFill="1" applyBorder="1" applyAlignment="1">
      <alignment horizontal="center" vertical="center"/>
    </xf>
    <xf numFmtId="180" fontId="7" fillId="0" borderId="3" xfId="0" applyNumberFormat="1" applyFont="1" applyFill="1" applyBorder="1" applyAlignment="1">
      <alignment horizontal="center" vertical="center" wrapText="1"/>
    </xf>
    <xf numFmtId="10" fontId="7" fillId="0" borderId="3" xfId="3" applyNumberFormat="1" applyFont="1" applyFill="1" applyBorder="1" applyAlignment="1">
      <alignment horizontal="center" vertical="center" wrapText="1"/>
    </xf>
    <xf numFmtId="10" fontId="0" fillId="0" borderId="3" xfId="0" applyNumberFormat="1" applyBorder="1" applyAlignment="1">
      <alignment horizontal="center" vertical="center"/>
    </xf>
    <xf numFmtId="0" fontId="44" fillId="0" borderId="3" xfId="0" applyFont="1" applyBorder="1" applyAlignment="1">
      <alignment vertical="center" wrapText="1"/>
    </xf>
    <xf numFmtId="0" fontId="70" fillId="0" borderId="3" xfId="0" applyFont="1" applyFill="1" applyBorder="1" applyAlignment="1">
      <alignment vertical="center"/>
    </xf>
    <xf numFmtId="10" fontId="14" fillId="0" borderId="3" xfId="0" applyNumberFormat="1" applyFont="1" applyFill="1" applyBorder="1" applyAlignment="1">
      <alignment horizontal="center" vertical="center"/>
    </xf>
    <xf numFmtId="0" fontId="0" fillId="0" borderId="3" xfId="0" applyNumberFormat="1" applyFont="1" applyFill="1" applyBorder="1" applyAlignment="1" applyProtection="1">
      <alignment horizontal="center" vertical="center"/>
    </xf>
    <xf numFmtId="0" fontId="14" fillId="0" borderId="3" xfId="0" applyNumberFormat="1" applyFont="1" applyFill="1" applyBorder="1" applyAlignment="1" applyProtection="1">
      <alignment horizontal="center" vertical="center"/>
    </xf>
    <xf numFmtId="0" fontId="71" fillId="0" borderId="3" xfId="0" applyFont="1" applyBorder="1" applyAlignment="1">
      <alignment horizontal="justify" vertical="center" wrapText="1"/>
    </xf>
    <xf numFmtId="9" fontId="0" fillId="0" borderId="3" xfId="0" applyNumberFormat="1" applyBorder="1" applyAlignment="1">
      <alignment horizontal="center" vertical="center"/>
    </xf>
    <xf numFmtId="10" fontId="0" fillId="0" borderId="3" xfId="0" applyNumberFormat="1" applyBorder="1" applyAlignment="1">
      <alignment horizontal="center" vertical="center" wrapText="1"/>
    </xf>
    <xf numFmtId="10" fontId="0" fillId="0" borderId="3" xfId="0" applyNumberFormat="1" applyFill="1" applyBorder="1" applyAlignment="1">
      <alignment horizontal="center" vertical="center"/>
    </xf>
    <xf numFmtId="0" fontId="69" fillId="0" borderId="3" xfId="0" applyFont="1" applyFill="1" applyBorder="1" applyAlignment="1">
      <alignment vertical="center" wrapText="1"/>
    </xf>
    <xf numFmtId="0" fontId="67" fillId="0" borderId="3" xfId="0" applyFont="1" applyBorder="1" applyAlignment="1">
      <alignment vertical="center" wrapText="1"/>
    </xf>
    <xf numFmtId="0" fontId="62" fillId="0" borderId="3" xfId="0" applyFont="1" applyBorder="1" applyAlignment="1">
      <alignment horizontal="center" vertical="center" wrapText="1"/>
    </xf>
    <xf numFmtId="49" fontId="72" fillId="0" borderId="3" xfId="0" applyNumberFormat="1" applyFont="1" applyFill="1" applyBorder="1" applyAlignment="1">
      <alignment horizontal="center" vertical="center" wrapText="1"/>
    </xf>
    <xf numFmtId="0" fontId="73" fillId="0" borderId="3" xfId="0" applyFont="1" applyFill="1" applyBorder="1" applyAlignment="1">
      <alignment horizontal="center" vertical="center" wrapText="1" shrinkToFit="1"/>
    </xf>
    <xf numFmtId="0" fontId="74" fillId="0" borderId="3" xfId="0" applyFont="1" applyFill="1" applyBorder="1" applyAlignment="1">
      <alignment horizontal="center" vertical="center" wrapText="1" shrinkToFit="1"/>
    </xf>
    <xf numFmtId="0" fontId="75" fillId="0" borderId="3" xfId="0" applyFont="1" applyFill="1" applyBorder="1" applyAlignment="1">
      <alignment horizontal="center" vertical="center" wrapText="1" shrinkToFit="1"/>
    </xf>
    <xf numFmtId="0" fontId="52" fillId="0" borderId="3" xfId="0" applyFont="1" applyBorder="1" applyAlignment="1">
      <alignment horizontal="center" vertical="center"/>
    </xf>
    <xf numFmtId="0" fontId="14" fillId="0" borderId="3" xfId="0" applyFont="1" applyBorder="1" applyAlignment="1">
      <alignment horizontal="center" vertical="center" wrapText="1"/>
    </xf>
    <xf numFmtId="0" fontId="56" fillId="0" borderId="3" xfId="0" applyFont="1" applyBorder="1" applyAlignment="1">
      <alignment vertical="center" wrapText="1"/>
    </xf>
    <xf numFmtId="0" fontId="0" fillId="0" borderId="0" xfId="0" applyAlignment="1">
      <alignment horizontal="center" vertical="center"/>
    </xf>
    <xf numFmtId="0" fontId="76" fillId="0" borderId="3" xfId="0" applyFont="1" applyBorder="1" applyAlignment="1">
      <alignment horizontal="center" vertical="center" wrapText="1"/>
    </xf>
    <xf numFmtId="0" fontId="77" fillId="0" borderId="3" xfId="0" applyFont="1" applyBorder="1" applyAlignment="1">
      <alignment horizontal="center" vertical="center"/>
    </xf>
    <xf numFmtId="0" fontId="0" fillId="0" borderId="0" xfId="0" applyAlignment="1">
      <alignment vertical="center" wrapText="1"/>
    </xf>
    <xf numFmtId="0" fontId="0" fillId="0" borderId="3" xfId="0" applyBorder="1" applyAlignment="1" quotePrefix="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
  <sheetViews>
    <sheetView topLeftCell="C13" workbookViewId="0">
      <selection activeCell="M15" sqref="M15"/>
    </sheetView>
  </sheetViews>
  <sheetFormatPr defaultColWidth="9" defaultRowHeight="13.5"/>
  <cols>
    <col min="1" max="1" width="4.375" style="440" customWidth="1"/>
    <col min="2" max="2" width="13.25" customWidth="1"/>
    <col min="3" max="3" width="19.75" customWidth="1"/>
    <col min="4" max="4" width="21.875" customWidth="1"/>
    <col min="5" max="5" width="15.625" customWidth="1"/>
    <col min="8" max="8" width="33.25" customWidth="1"/>
    <col min="9" max="9" width="17" customWidth="1"/>
    <col min="11" max="11" width="15.625" customWidth="1"/>
    <col min="13" max="13" width="20.375" customWidth="1"/>
    <col min="14" max="14" width="20.125" customWidth="1"/>
  </cols>
  <sheetData>
    <row r="1" ht="61" customHeight="1" spans="1:15">
      <c r="A1" s="441" t="s">
        <v>0</v>
      </c>
      <c r="B1" s="442"/>
      <c r="C1" s="442"/>
      <c r="D1" s="442"/>
      <c r="E1" s="442"/>
      <c r="F1" s="442"/>
      <c r="G1" s="442"/>
      <c r="H1" s="442"/>
      <c r="I1" s="442"/>
      <c r="J1" s="442"/>
      <c r="K1" s="442"/>
      <c r="L1" s="442"/>
      <c r="M1" s="442"/>
      <c r="N1" s="442"/>
      <c r="O1" s="442"/>
    </row>
    <row r="2" ht="61" customHeight="1" spans="1:17">
      <c r="A2" s="365" t="s">
        <v>1</v>
      </c>
      <c r="B2" s="367" t="s">
        <v>2</v>
      </c>
      <c r="C2" s="367" t="s">
        <v>3</v>
      </c>
      <c r="D2" s="367" t="s">
        <v>4</v>
      </c>
      <c r="E2" s="367" t="s">
        <v>5</v>
      </c>
      <c r="F2" s="367" t="s">
        <v>6</v>
      </c>
      <c r="G2" s="367" t="s">
        <v>7</v>
      </c>
      <c r="H2" s="367" t="s">
        <v>8</v>
      </c>
      <c r="I2" s="367" t="s">
        <v>9</v>
      </c>
      <c r="J2" s="367" t="s">
        <v>10</v>
      </c>
      <c r="K2" s="367" t="s">
        <v>11</v>
      </c>
      <c r="L2" s="367" t="s">
        <v>12</v>
      </c>
      <c r="M2" s="367" t="s">
        <v>13</v>
      </c>
      <c r="N2" s="367" t="s">
        <v>14</v>
      </c>
      <c r="O2" s="367"/>
      <c r="P2" s="443"/>
      <c r="Q2" s="443"/>
    </row>
    <row r="3" ht="61" customHeight="1" spans="1:17">
      <c r="A3" s="365" t="s">
        <v>15</v>
      </c>
      <c r="B3" s="367" t="s">
        <v>16</v>
      </c>
      <c r="C3" s="367" t="s">
        <v>17</v>
      </c>
      <c r="D3" s="367" t="s">
        <v>18</v>
      </c>
      <c r="E3" s="367" t="s">
        <v>19</v>
      </c>
      <c r="F3" s="367" t="s">
        <v>20</v>
      </c>
      <c r="G3" s="367" t="s">
        <v>21</v>
      </c>
      <c r="H3" s="367" t="s">
        <v>22</v>
      </c>
      <c r="I3" s="367" t="s">
        <v>23</v>
      </c>
      <c r="J3" s="367" t="s">
        <v>24</v>
      </c>
      <c r="K3" s="367" t="s">
        <v>25</v>
      </c>
      <c r="L3" s="367">
        <v>960</v>
      </c>
      <c r="M3" s="367" t="s">
        <v>26</v>
      </c>
      <c r="N3" s="367" t="s">
        <v>27</v>
      </c>
      <c r="O3" s="367"/>
      <c r="P3" s="443"/>
      <c r="Q3" s="443"/>
    </row>
    <row r="4" ht="85" customHeight="1" spans="1:17">
      <c r="A4" s="365">
        <v>2</v>
      </c>
      <c r="B4" s="367" t="s">
        <v>28</v>
      </c>
      <c r="C4" s="367" t="s">
        <v>29</v>
      </c>
      <c r="D4" s="367" t="s">
        <v>30</v>
      </c>
      <c r="E4" s="367" t="s">
        <v>31</v>
      </c>
      <c r="F4" s="367" t="s">
        <v>32</v>
      </c>
      <c r="G4" s="367" t="s">
        <v>33</v>
      </c>
      <c r="H4" s="367" t="s">
        <v>34</v>
      </c>
      <c r="I4" s="367" t="s">
        <v>35</v>
      </c>
      <c r="J4" s="367" t="s">
        <v>36</v>
      </c>
      <c r="K4" s="367" t="s">
        <v>37</v>
      </c>
      <c r="L4" s="367" t="s">
        <v>38</v>
      </c>
      <c r="M4" s="367" t="s">
        <v>39</v>
      </c>
      <c r="N4" s="367" t="s">
        <v>40</v>
      </c>
      <c r="O4" s="367"/>
      <c r="P4" s="443"/>
      <c r="Q4" s="443"/>
    </row>
    <row r="5" ht="54" spans="1:17">
      <c r="A5" s="365">
        <v>3</v>
      </c>
      <c r="B5" s="367" t="s">
        <v>41</v>
      </c>
      <c r="C5" s="367" t="s">
        <v>42</v>
      </c>
      <c r="D5" s="367" t="s">
        <v>43</v>
      </c>
      <c r="E5" s="367" t="s">
        <v>44</v>
      </c>
      <c r="F5" s="367"/>
      <c r="G5" s="367" t="s">
        <v>45</v>
      </c>
      <c r="H5" s="367" t="s">
        <v>46</v>
      </c>
      <c r="I5" s="367" t="s">
        <v>47</v>
      </c>
      <c r="J5" s="367" t="s">
        <v>48</v>
      </c>
      <c r="K5" s="367" t="s">
        <v>49</v>
      </c>
      <c r="L5" s="367" t="s">
        <v>50</v>
      </c>
      <c r="M5" s="367" t="s">
        <v>51</v>
      </c>
      <c r="N5" s="367" t="s">
        <v>52</v>
      </c>
      <c r="O5" s="367"/>
      <c r="P5" s="443"/>
      <c r="Q5" s="443"/>
    </row>
    <row r="6" ht="227" customHeight="1" spans="1:17">
      <c r="A6" s="365" t="s">
        <v>53</v>
      </c>
      <c r="B6" s="367" t="s">
        <v>54</v>
      </c>
      <c r="C6" s="367" t="s">
        <v>55</v>
      </c>
      <c r="D6" s="367" t="s">
        <v>56</v>
      </c>
      <c r="E6" s="367" t="s">
        <v>57</v>
      </c>
      <c r="F6" s="367" t="s">
        <v>58</v>
      </c>
      <c r="G6" s="367" t="s">
        <v>59</v>
      </c>
      <c r="H6" s="367" t="s">
        <v>60</v>
      </c>
      <c r="I6" s="367" t="s">
        <v>61</v>
      </c>
      <c r="J6" s="367" t="s">
        <v>62</v>
      </c>
      <c r="K6" s="367" t="s">
        <v>63</v>
      </c>
      <c r="L6" s="367" t="s">
        <v>64</v>
      </c>
      <c r="M6" s="367" t="s">
        <v>65</v>
      </c>
      <c r="N6" s="367" t="s">
        <v>66</v>
      </c>
      <c r="O6" s="367"/>
      <c r="P6" s="443"/>
      <c r="Q6" s="443"/>
    </row>
    <row r="7" ht="61" customHeight="1" spans="1:17">
      <c r="A7" s="365" t="s">
        <v>67</v>
      </c>
      <c r="B7" s="367" t="s">
        <v>68</v>
      </c>
      <c r="C7" s="367" t="s">
        <v>69</v>
      </c>
      <c r="D7" s="367" t="s">
        <v>70</v>
      </c>
      <c r="E7" s="367" t="s">
        <v>71</v>
      </c>
      <c r="F7" s="367"/>
      <c r="G7" s="367" t="s">
        <v>72</v>
      </c>
      <c r="H7" s="367" t="s">
        <v>73</v>
      </c>
      <c r="I7" s="367" t="s">
        <v>74</v>
      </c>
      <c r="J7" s="367" t="s">
        <v>75</v>
      </c>
      <c r="K7" s="367" t="s">
        <v>76</v>
      </c>
      <c r="L7" s="367" t="s">
        <v>77</v>
      </c>
      <c r="M7" s="367" t="s">
        <v>78</v>
      </c>
      <c r="N7" s="367" t="s">
        <v>79</v>
      </c>
      <c r="O7" s="367"/>
      <c r="P7" s="443"/>
      <c r="Q7" s="443"/>
    </row>
    <row r="8" ht="61" customHeight="1" spans="1:17">
      <c r="A8" s="365" t="s">
        <v>80</v>
      </c>
      <c r="B8" s="367" t="s">
        <v>81</v>
      </c>
      <c r="C8" s="367" t="s">
        <v>82</v>
      </c>
      <c r="D8" s="367" t="s">
        <v>83</v>
      </c>
      <c r="E8" s="367" t="s">
        <v>84</v>
      </c>
      <c r="F8" s="367"/>
      <c r="G8" s="367" t="s">
        <v>85</v>
      </c>
      <c r="H8" s="367" t="s">
        <v>86</v>
      </c>
      <c r="I8" s="367" t="s">
        <v>87</v>
      </c>
      <c r="J8" s="367" t="s">
        <v>88</v>
      </c>
      <c r="K8" s="367" t="s">
        <v>89</v>
      </c>
      <c r="L8" s="367" t="s">
        <v>90</v>
      </c>
      <c r="M8" s="367" t="s">
        <v>91</v>
      </c>
      <c r="N8" s="367" t="s">
        <v>79</v>
      </c>
      <c r="O8" s="367"/>
      <c r="P8" s="443"/>
      <c r="Q8" s="443"/>
    </row>
    <row r="9" ht="153" customHeight="1" spans="1:17">
      <c r="A9" s="365" t="s">
        <v>92</v>
      </c>
      <c r="B9" s="444" t="s">
        <v>93</v>
      </c>
      <c r="C9" s="367" t="s">
        <v>94</v>
      </c>
      <c r="D9" s="367" t="s">
        <v>95</v>
      </c>
      <c r="E9" s="367" t="s">
        <v>96</v>
      </c>
      <c r="F9" s="367" t="s">
        <v>97</v>
      </c>
      <c r="G9" s="367" t="s">
        <v>98</v>
      </c>
      <c r="H9" s="367" t="s">
        <v>99</v>
      </c>
      <c r="I9" s="367" t="s">
        <v>100</v>
      </c>
      <c r="J9" s="367" t="s">
        <v>101</v>
      </c>
      <c r="K9" s="367" t="s">
        <v>102</v>
      </c>
      <c r="L9" s="367" t="s">
        <v>103</v>
      </c>
      <c r="M9" s="367" t="s">
        <v>104</v>
      </c>
      <c r="N9" s="367" t="s">
        <v>105</v>
      </c>
      <c r="O9" s="367"/>
      <c r="P9" s="443"/>
      <c r="Q9" s="443"/>
    </row>
    <row r="10" ht="121.5" spans="1:17">
      <c r="A10" s="365" t="s">
        <v>106</v>
      </c>
      <c r="B10" s="367" t="s">
        <v>93</v>
      </c>
      <c r="C10" s="367" t="s">
        <v>107</v>
      </c>
      <c r="D10" s="367" t="s">
        <v>30</v>
      </c>
      <c r="E10" s="367" t="s">
        <v>108</v>
      </c>
      <c r="F10" s="367" t="s">
        <v>109</v>
      </c>
      <c r="G10" s="367" t="s">
        <v>110</v>
      </c>
      <c r="H10" s="367" t="s">
        <v>111</v>
      </c>
      <c r="I10" s="367" t="s">
        <v>112</v>
      </c>
      <c r="J10" s="367" t="s">
        <v>113</v>
      </c>
      <c r="K10" s="367" t="s">
        <v>114</v>
      </c>
      <c r="L10" s="367" t="s">
        <v>115</v>
      </c>
      <c r="M10" s="367" t="s">
        <v>116</v>
      </c>
      <c r="N10" s="367" t="s">
        <v>40</v>
      </c>
      <c r="O10" s="367"/>
      <c r="P10" s="443"/>
      <c r="Q10" s="443"/>
    </row>
    <row r="11" ht="202.5" spans="1:17">
      <c r="A11" s="365" t="s">
        <v>117</v>
      </c>
      <c r="B11" s="367" t="s">
        <v>118</v>
      </c>
      <c r="C11" s="367" t="s">
        <v>119</v>
      </c>
      <c r="D11" s="367" t="s">
        <v>120</v>
      </c>
      <c r="E11" s="367" t="s">
        <v>121</v>
      </c>
      <c r="F11" s="367" t="s">
        <v>122</v>
      </c>
      <c r="G11" s="367" t="s">
        <v>123</v>
      </c>
      <c r="H11" s="367" t="s">
        <v>124</v>
      </c>
      <c r="I11" s="367" t="s">
        <v>125</v>
      </c>
      <c r="J11" s="367" t="s">
        <v>126</v>
      </c>
      <c r="K11" s="367" t="s">
        <v>127</v>
      </c>
      <c r="L11" s="367" t="s">
        <v>128</v>
      </c>
      <c r="M11" s="367" t="s">
        <v>129</v>
      </c>
      <c r="N11" s="367" t="s">
        <v>130</v>
      </c>
      <c r="O11" s="367"/>
      <c r="P11" s="443"/>
      <c r="Q11" s="443"/>
    </row>
    <row r="12" ht="148.5" spans="1:17">
      <c r="A12" s="365" t="s">
        <v>131</v>
      </c>
      <c r="B12" s="367" t="s">
        <v>132</v>
      </c>
      <c r="C12" s="367" t="s">
        <v>133</v>
      </c>
      <c r="D12" s="367" t="s">
        <v>134</v>
      </c>
      <c r="E12" s="367" t="s">
        <v>135</v>
      </c>
      <c r="F12" s="367" t="s">
        <v>136</v>
      </c>
      <c r="G12" s="367" t="s">
        <v>137</v>
      </c>
      <c r="H12" s="367" t="s">
        <v>138</v>
      </c>
      <c r="I12" s="367" t="s">
        <v>139</v>
      </c>
      <c r="J12" s="367" t="s">
        <v>140</v>
      </c>
      <c r="K12" s="367" t="s">
        <v>63</v>
      </c>
      <c r="L12" s="367" t="s">
        <v>141</v>
      </c>
      <c r="M12" s="367" t="s">
        <v>142</v>
      </c>
      <c r="N12" s="367" t="s">
        <v>143</v>
      </c>
      <c r="O12" s="367"/>
      <c r="P12" s="443"/>
      <c r="Q12" s="443"/>
    </row>
    <row r="13" ht="108" spans="1:17">
      <c r="A13" s="365" t="s">
        <v>144</v>
      </c>
      <c r="B13" s="367" t="s">
        <v>132</v>
      </c>
      <c r="C13" s="367" t="s">
        <v>145</v>
      </c>
      <c r="D13" s="367" t="s">
        <v>134</v>
      </c>
      <c r="E13" s="367" t="s">
        <v>135</v>
      </c>
      <c r="F13" s="367" t="s">
        <v>136</v>
      </c>
      <c r="G13" s="367" t="s">
        <v>146</v>
      </c>
      <c r="H13" s="367" t="s">
        <v>138</v>
      </c>
      <c r="I13" s="367" t="s">
        <v>147</v>
      </c>
      <c r="J13" s="367" t="s">
        <v>148</v>
      </c>
      <c r="K13" s="367" t="s">
        <v>149</v>
      </c>
      <c r="L13" s="367" t="s">
        <v>141</v>
      </c>
      <c r="M13" s="367" t="s">
        <v>150</v>
      </c>
      <c r="N13" s="367" t="s">
        <v>143</v>
      </c>
      <c r="O13" s="367"/>
      <c r="P13" s="443"/>
      <c r="Q13" s="443"/>
    </row>
    <row r="14" ht="54" spans="1:17">
      <c r="A14" s="365" t="s">
        <v>151</v>
      </c>
      <c r="B14" s="367" t="s">
        <v>152</v>
      </c>
      <c r="C14" s="367" t="s">
        <v>153</v>
      </c>
      <c r="D14" s="367" t="s">
        <v>154</v>
      </c>
      <c r="E14" s="367" t="s">
        <v>135</v>
      </c>
      <c r="F14" s="367" t="s">
        <v>155</v>
      </c>
      <c r="G14" s="367" t="s">
        <v>156</v>
      </c>
      <c r="H14" s="367" t="s">
        <v>157</v>
      </c>
      <c r="I14" s="367" t="s">
        <v>158</v>
      </c>
      <c r="J14" s="367" t="s">
        <v>159</v>
      </c>
      <c r="K14" s="367" t="s">
        <v>160</v>
      </c>
      <c r="L14" s="367" t="s">
        <v>161</v>
      </c>
      <c r="M14" s="367" t="s">
        <v>162</v>
      </c>
      <c r="N14" s="367" t="s">
        <v>66</v>
      </c>
      <c r="O14" s="367"/>
      <c r="P14" s="443"/>
      <c r="Q14" s="443"/>
    </row>
    <row r="15" ht="135" spans="1:17">
      <c r="A15" s="365" t="s">
        <v>163</v>
      </c>
      <c r="B15" s="367" t="s">
        <v>164</v>
      </c>
      <c r="C15" s="367" t="s">
        <v>165</v>
      </c>
      <c r="D15" s="367" t="s">
        <v>166</v>
      </c>
      <c r="E15" s="367" t="s">
        <v>167</v>
      </c>
      <c r="F15" s="367"/>
      <c r="G15" s="367" t="s">
        <v>168</v>
      </c>
      <c r="H15" s="367" t="s">
        <v>169</v>
      </c>
      <c r="I15" s="367" t="s">
        <v>170</v>
      </c>
      <c r="J15" s="367" t="s">
        <v>171</v>
      </c>
      <c r="K15" s="367" t="s">
        <v>172</v>
      </c>
      <c r="L15" s="367" t="s">
        <v>173</v>
      </c>
      <c r="M15" s="367" t="s">
        <v>174</v>
      </c>
      <c r="N15" s="367" t="s">
        <v>175</v>
      </c>
      <c r="O15" s="367"/>
      <c r="P15" s="443"/>
      <c r="Q15" s="443"/>
    </row>
    <row r="16" ht="40.5" spans="1:17">
      <c r="A16" s="365">
        <v>14</v>
      </c>
      <c r="B16" s="367" t="s">
        <v>164</v>
      </c>
      <c r="C16" s="367" t="s">
        <v>176</v>
      </c>
      <c r="D16" s="367"/>
      <c r="E16" s="367"/>
      <c r="F16" s="367"/>
      <c r="G16" s="367" t="s">
        <v>177</v>
      </c>
      <c r="H16" s="367" t="s">
        <v>178</v>
      </c>
      <c r="I16" s="367" t="s">
        <v>179</v>
      </c>
      <c r="J16" s="367" t="s">
        <v>180</v>
      </c>
      <c r="K16" s="367" t="s">
        <v>181</v>
      </c>
      <c r="L16" s="367"/>
      <c r="M16" s="367"/>
      <c r="N16" s="367"/>
      <c r="O16" s="367"/>
      <c r="P16" s="443"/>
      <c r="Q16" s="443"/>
    </row>
    <row r="17" ht="67.5" spans="1:17">
      <c r="A17" s="365">
        <v>15</v>
      </c>
      <c r="B17" s="367" t="s">
        <v>182</v>
      </c>
      <c r="C17" s="367" t="s">
        <v>183</v>
      </c>
      <c r="D17" s="367" t="s">
        <v>184</v>
      </c>
      <c r="E17" s="367" t="s">
        <v>185</v>
      </c>
      <c r="F17" s="367" t="s">
        <v>186</v>
      </c>
      <c r="G17" s="367" t="s">
        <v>187</v>
      </c>
      <c r="H17" s="367" t="s">
        <v>188</v>
      </c>
      <c r="I17" s="367" t="s">
        <v>189</v>
      </c>
      <c r="J17" s="367" t="s">
        <v>190</v>
      </c>
      <c r="K17" s="367" t="s">
        <v>191</v>
      </c>
      <c r="L17" s="367" t="s">
        <v>192</v>
      </c>
      <c r="M17" s="367" t="s">
        <v>193</v>
      </c>
      <c r="N17" s="367" t="s">
        <v>194</v>
      </c>
      <c r="O17" s="367"/>
      <c r="P17" s="443"/>
      <c r="Q17" s="443"/>
    </row>
    <row r="18" ht="67.5" spans="1:17">
      <c r="A18" s="365">
        <v>16</v>
      </c>
      <c r="B18" s="367" t="s">
        <v>195</v>
      </c>
      <c r="C18" s="367" t="s">
        <v>196</v>
      </c>
      <c r="D18" s="367" t="s">
        <v>197</v>
      </c>
      <c r="E18" s="367" t="s">
        <v>198</v>
      </c>
      <c r="F18" s="367"/>
      <c r="G18" s="367" t="s">
        <v>199</v>
      </c>
      <c r="H18" s="367" t="s">
        <v>200</v>
      </c>
      <c r="I18" s="367" t="s">
        <v>74</v>
      </c>
      <c r="J18" s="367" t="s">
        <v>201</v>
      </c>
      <c r="K18" s="367" t="s">
        <v>202</v>
      </c>
      <c r="L18" s="367" t="s">
        <v>203</v>
      </c>
      <c r="M18" s="367" t="s">
        <v>204</v>
      </c>
      <c r="N18" s="367" t="s">
        <v>194</v>
      </c>
      <c r="O18" s="367"/>
      <c r="P18" s="443"/>
      <c r="Q18" s="443"/>
    </row>
  </sheetData>
  <mergeCells count="1">
    <mergeCell ref="A1:O1"/>
  </mergeCells>
  <pageMargins left="0.75" right="0.75" top="1" bottom="1" header="0.5" footer="0.5"/>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69"/>
  <sheetViews>
    <sheetView zoomScale="80" zoomScaleNormal="80" topLeftCell="A53" workbookViewId="0">
      <selection activeCell="I49" sqref="I49:I58"/>
    </sheetView>
  </sheetViews>
  <sheetFormatPr defaultColWidth="9" defaultRowHeight="13.5"/>
  <cols>
    <col min="1" max="1" width="4.44166666666667" style="345" customWidth="1"/>
    <col min="2" max="2" width="9.33333333333333" style="346" customWidth="1"/>
    <col min="3" max="3" width="15.5" style="343" customWidth="1"/>
    <col min="4" max="4" width="24.5" style="344" customWidth="1"/>
    <col min="5" max="5" width="21.3333333333333" style="347" customWidth="1"/>
    <col min="6" max="6" width="11.4416666666667" style="344" customWidth="1"/>
    <col min="7" max="7" width="14.6666666666667" style="345" customWidth="1"/>
    <col min="8" max="8" width="12.1083333333333" style="348" customWidth="1"/>
    <col min="9" max="9" width="12.4416666666667" style="343" customWidth="1"/>
    <col min="10" max="10" width="9.66666666666667" style="345" customWidth="1"/>
    <col min="11" max="12" width="15.6666666666667" style="343" customWidth="1"/>
    <col min="13" max="13" width="20" style="343" customWidth="1"/>
    <col min="14" max="14" width="13.3333333333333" style="343" customWidth="1"/>
    <col min="15" max="15" width="13" style="343" customWidth="1"/>
    <col min="16" max="16" width="16.625" style="345" customWidth="1"/>
    <col min="17" max="17" width="20" style="345" customWidth="1"/>
    <col min="18" max="18" width="17.1083333333333" style="345" customWidth="1"/>
    <col min="19" max="19" width="10.8916666666667" style="345" customWidth="1"/>
    <col min="20" max="20" width="10.1083333333333" style="343" customWidth="1"/>
    <col min="21" max="21" width="9.66666666666667" style="343" customWidth="1"/>
    <col min="22" max="22" width="13.225" style="343" customWidth="1"/>
    <col min="23" max="23" width="10.325" style="343" customWidth="1"/>
    <col min="24" max="24" width="9" style="343"/>
    <col min="25" max="25" width="12.625" style="343" customWidth="1"/>
    <col min="26" max="28" width="9" style="345"/>
    <col min="29" max="29" width="16.3333333333333" style="343" customWidth="1"/>
    <col min="30" max="16384" width="9" style="343"/>
  </cols>
  <sheetData>
    <row r="1" ht="46.8" customHeight="1" spans="1:29">
      <c r="A1" s="36" t="s">
        <v>205</v>
      </c>
      <c r="B1" s="36"/>
      <c r="C1" s="36"/>
      <c r="D1" s="36"/>
      <c r="E1" s="36"/>
      <c r="F1" s="36"/>
      <c r="G1" s="36"/>
      <c r="H1" s="37"/>
      <c r="I1" s="36"/>
      <c r="J1" s="36"/>
      <c r="K1" s="36"/>
      <c r="L1" s="36"/>
      <c r="M1" s="36"/>
      <c r="N1" s="36"/>
      <c r="O1" s="36"/>
      <c r="P1" s="36"/>
      <c r="Q1" s="36"/>
      <c r="R1" s="36"/>
      <c r="S1" s="36"/>
      <c r="T1" s="36"/>
      <c r="U1" s="36"/>
      <c r="V1" s="36"/>
      <c r="W1" s="36"/>
      <c r="X1" s="36"/>
      <c r="Y1" s="36"/>
      <c r="Z1" s="36"/>
      <c r="AA1" s="36"/>
      <c r="AB1" s="36"/>
      <c r="AC1" s="36"/>
    </row>
    <row r="2" ht="61" customHeight="1" spans="1:29">
      <c r="A2" s="349" t="s">
        <v>1</v>
      </c>
      <c r="B2" s="38" t="s">
        <v>206</v>
      </c>
      <c r="C2" s="38" t="s">
        <v>207</v>
      </c>
      <c r="D2" s="38" t="s">
        <v>208</v>
      </c>
      <c r="E2" s="350" t="s">
        <v>209</v>
      </c>
      <c r="F2" s="38" t="s">
        <v>210</v>
      </c>
      <c r="G2" s="40" t="s">
        <v>211</v>
      </c>
      <c r="H2" s="41" t="s">
        <v>14</v>
      </c>
      <c r="I2" s="40" t="s">
        <v>212</v>
      </c>
      <c r="J2" s="39" t="s">
        <v>213</v>
      </c>
      <c r="K2" s="39" t="s">
        <v>9</v>
      </c>
      <c r="L2" s="39" t="s">
        <v>214</v>
      </c>
      <c r="M2" s="39" t="s">
        <v>215</v>
      </c>
      <c r="N2" s="39" t="s">
        <v>216</v>
      </c>
      <c r="O2" s="39" t="s">
        <v>217</v>
      </c>
      <c r="P2" s="39" t="s">
        <v>218</v>
      </c>
      <c r="Q2" s="39" t="s">
        <v>219</v>
      </c>
      <c r="R2" s="413" t="s">
        <v>220</v>
      </c>
      <c r="S2" s="413" t="s">
        <v>221</v>
      </c>
      <c r="T2" s="413" t="s">
        <v>222</v>
      </c>
      <c r="U2" s="413" t="s">
        <v>223</v>
      </c>
      <c r="V2" s="40" t="s">
        <v>224</v>
      </c>
      <c r="W2" s="414" t="s">
        <v>225</v>
      </c>
      <c r="X2" s="140" t="s">
        <v>226</v>
      </c>
      <c r="Y2" s="433" t="s">
        <v>227</v>
      </c>
      <c r="Z2" s="434" t="s">
        <v>228</v>
      </c>
      <c r="AA2" s="435" t="s">
        <v>229</v>
      </c>
      <c r="AB2" s="436" t="s">
        <v>230</v>
      </c>
      <c r="AC2" s="437" t="s">
        <v>231</v>
      </c>
    </row>
    <row r="3" s="341" customFormat="1" ht="72" customHeight="1" spans="1:29">
      <c r="A3" s="351">
        <v>1</v>
      </c>
      <c r="B3" s="352" t="s">
        <v>232</v>
      </c>
      <c r="C3" s="353" t="s">
        <v>233</v>
      </c>
      <c r="D3" s="354" t="s">
        <v>234</v>
      </c>
      <c r="E3" s="43" t="s">
        <v>235</v>
      </c>
      <c r="F3" s="355">
        <v>44586</v>
      </c>
      <c r="G3" s="356">
        <v>44561</v>
      </c>
      <c r="H3" s="357" t="s">
        <v>66</v>
      </c>
      <c r="I3" s="355">
        <v>44586</v>
      </c>
      <c r="J3" s="351">
        <v>3</v>
      </c>
      <c r="K3" s="397" t="s">
        <v>236</v>
      </c>
      <c r="L3" s="397" t="s">
        <v>237</v>
      </c>
      <c r="M3" s="397" t="s">
        <v>238</v>
      </c>
      <c r="N3" s="351">
        <v>0</v>
      </c>
      <c r="O3" s="351" t="s">
        <v>239</v>
      </c>
      <c r="P3" s="351">
        <v>23000</v>
      </c>
      <c r="Q3" s="415">
        <v>22402.490316</v>
      </c>
      <c r="R3" s="415">
        <f>P3-Q3</f>
        <v>597.509684000001</v>
      </c>
      <c r="S3" s="416">
        <f>R3/P3</f>
        <v>0.0259786819130435</v>
      </c>
      <c r="T3" s="417" t="s">
        <v>240</v>
      </c>
      <c r="U3" s="417" t="s">
        <v>241</v>
      </c>
      <c r="V3" s="352" t="s">
        <v>242</v>
      </c>
      <c r="W3" s="10">
        <v>480</v>
      </c>
      <c r="X3" s="93" t="s">
        <v>243</v>
      </c>
      <c r="Y3" s="44" t="s">
        <v>244</v>
      </c>
      <c r="Z3" s="10" t="s">
        <v>245</v>
      </c>
      <c r="AA3" s="10" t="s">
        <v>245</v>
      </c>
      <c r="AB3" s="10" t="s">
        <v>245</v>
      </c>
      <c r="AC3" s="99" t="s">
        <v>246</v>
      </c>
    </row>
    <row r="4" ht="33" customHeight="1" spans="1:29">
      <c r="A4" s="358"/>
      <c r="B4" s="359" t="s">
        <v>247</v>
      </c>
      <c r="C4" s="359"/>
      <c r="D4" s="359"/>
      <c r="E4" s="359"/>
      <c r="F4" s="360"/>
      <c r="G4" s="359"/>
      <c r="H4" s="361"/>
      <c r="I4" s="359"/>
      <c r="J4" s="359"/>
      <c r="K4" s="359"/>
      <c r="L4" s="359"/>
      <c r="M4" s="359"/>
      <c r="N4" s="359"/>
      <c r="O4" s="359"/>
      <c r="P4" s="398">
        <f>SUM(P3:P3)</f>
        <v>23000</v>
      </c>
      <c r="Q4" s="398">
        <f>SUM(Q3:Q3)</f>
        <v>22402.490316</v>
      </c>
      <c r="R4" s="415">
        <f>P4-Q4</f>
        <v>597.509684000001</v>
      </c>
      <c r="S4" s="416">
        <f>R4/P4</f>
        <v>0.0259786819130435</v>
      </c>
      <c r="T4" s="24"/>
      <c r="U4" s="24"/>
      <c r="V4" s="24"/>
      <c r="W4" s="24"/>
      <c r="X4" s="24"/>
      <c r="Y4" s="24"/>
      <c r="Z4" s="358"/>
      <c r="AA4" s="358"/>
      <c r="AB4" s="358"/>
      <c r="AC4" s="24"/>
    </row>
    <row r="5" ht="37" customHeight="1" spans="1:29">
      <c r="A5" s="358"/>
      <c r="B5" s="36" t="s">
        <v>248</v>
      </c>
      <c r="C5" s="36"/>
      <c r="D5" s="36"/>
      <c r="E5" s="36"/>
      <c r="F5" s="36"/>
      <c r="G5" s="36"/>
      <c r="H5" s="37"/>
      <c r="I5" s="36"/>
      <c r="J5" s="36"/>
      <c r="K5" s="36"/>
      <c r="L5" s="36"/>
      <c r="M5" s="36"/>
      <c r="N5" s="36"/>
      <c r="O5" s="36"/>
      <c r="P5" s="36"/>
      <c r="Q5" s="36"/>
      <c r="R5" s="36"/>
      <c r="S5" s="36"/>
      <c r="T5" s="36"/>
      <c r="U5" s="36"/>
      <c r="V5" s="36"/>
      <c r="W5" s="36"/>
      <c r="X5" s="36"/>
      <c r="Y5" s="36"/>
      <c r="Z5" s="36"/>
      <c r="AA5" s="36"/>
      <c r="AB5" s="36"/>
      <c r="AC5" s="24"/>
    </row>
    <row r="6" s="341" customFormat="1" ht="46" customHeight="1" spans="1:29">
      <c r="A6" s="351"/>
      <c r="B6" s="352" t="s">
        <v>232</v>
      </c>
      <c r="C6" s="213" t="s">
        <v>249</v>
      </c>
      <c r="D6" s="354"/>
      <c r="E6" s="43"/>
      <c r="F6" s="355"/>
      <c r="G6" s="355"/>
      <c r="H6" s="357"/>
      <c r="I6" s="355"/>
      <c r="J6" s="351"/>
      <c r="K6" s="397"/>
      <c r="L6" s="397"/>
      <c r="M6" s="397"/>
      <c r="N6" s="351"/>
      <c r="O6" s="351"/>
      <c r="P6" s="351"/>
      <c r="Q6" s="415"/>
      <c r="R6" s="415"/>
      <c r="S6" s="416"/>
      <c r="T6" s="417"/>
      <c r="U6" s="417"/>
      <c r="V6" s="352"/>
      <c r="W6" s="10"/>
      <c r="X6" s="93"/>
      <c r="Y6" s="44"/>
      <c r="Z6" s="10"/>
      <c r="AA6" s="10"/>
      <c r="AB6" s="10"/>
      <c r="AC6" s="368"/>
    </row>
    <row r="7" ht="35.25" spans="1:29">
      <c r="A7" s="36" t="s">
        <v>250</v>
      </c>
      <c r="B7" s="36"/>
      <c r="C7" s="36"/>
      <c r="D7" s="36"/>
      <c r="E7" s="36"/>
      <c r="F7" s="36"/>
      <c r="G7" s="36"/>
      <c r="H7" s="37"/>
      <c r="I7" s="36"/>
      <c r="J7" s="36"/>
      <c r="K7" s="36"/>
      <c r="L7" s="36"/>
      <c r="M7" s="36"/>
      <c r="N7" s="36"/>
      <c r="O7" s="36"/>
      <c r="P7" s="36"/>
      <c r="Q7" s="36"/>
      <c r="R7" s="36"/>
      <c r="S7" s="36"/>
      <c r="T7" s="36"/>
      <c r="U7" s="36"/>
      <c r="V7" s="36"/>
      <c r="W7" s="36"/>
      <c r="X7" s="36"/>
      <c r="Y7" s="36"/>
      <c r="Z7" s="36"/>
      <c r="AA7" s="36"/>
      <c r="AB7" s="36"/>
      <c r="AC7" s="36"/>
    </row>
    <row r="8" ht="42.75" spans="1:29">
      <c r="A8" s="349" t="s">
        <v>1</v>
      </c>
      <c r="B8" s="38" t="s">
        <v>206</v>
      </c>
      <c r="C8" s="38" t="s">
        <v>207</v>
      </c>
      <c r="D8" s="38" t="s">
        <v>208</v>
      </c>
      <c r="E8" s="350" t="s">
        <v>209</v>
      </c>
      <c r="F8" s="38" t="s">
        <v>210</v>
      </c>
      <c r="G8" s="40" t="s">
        <v>211</v>
      </c>
      <c r="H8" s="41" t="s">
        <v>14</v>
      </c>
      <c r="I8" s="40" t="s">
        <v>212</v>
      </c>
      <c r="J8" s="39" t="s">
        <v>213</v>
      </c>
      <c r="K8" s="39" t="s">
        <v>9</v>
      </c>
      <c r="L8" s="39" t="s">
        <v>214</v>
      </c>
      <c r="M8" s="39" t="s">
        <v>215</v>
      </c>
      <c r="N8" s="39" t="s">
        <v>216</v>
      </c>
      <c r="O8" s="39" t="s">
        <v>217</v>
      </c>
      <c r="P8" s="39" t="s">
        <v>218</v>
      </c>
      <c r="Q8" s="39" t="s">
        <v>219</v>
      </c>
      <c r="R8" s="413" t="s">
        <v>220</v>
      </c>
      <c r="S8" s="413" t="s">
        <v>221</v>
      </c>
      <c r="T8" s="413" t="s">
        <v>222</v>
      </c>
      <c r="U8" s="413" t="s">
        <v>223</v>
      </c>
      <c r="V8" s="40" t="s">
        <v>224</v>
      </c>
      <c r="W8" s="414" t="s">
        <v>225</v>
      </c>
      <c r="X8" s="140" t="s">
        <v>226</v>
      </c>
      <c r="Y8" s="433" t="s">
        <v>227</v>
      </c>
      <c r="Z8" s="434" t="s">
        <v>228</v>
      </c>
      <c r="AA8" s="435" t="s">
        <v>229</v>
      </c>
      <c r="AB8" s="436" t="s">
        <v>230</v>
      </c>
      <c r="AC8" s="437" t="s">
        <v>231</v>
      </c>
    </row>
    <row r="9" s="28" customFormat="1" ht="24" customHeight="1" spans="1:29">
      <c r="A9" s="10"/>
      <c r="B9" s="10" t="s">
        <v>232</v>
      </c>
      <c r="C9" s="10" t="s">
        <v>249</v>
      </c>
      <c r="D9" s="10"/>
      <c r="E9" s="43"/>
      <c r="F9" s="93"/>
      <c r="G9" s="93"/>
      <c r="H9" s="362"/>
      <c r="I9" s="93"/>
      <c r="J9" s="10"/>
      <c r="K9" s="174"/>
      <c r="L9" s="174"/>
      <c r="M9" s="174"/>
      <c r="N9" s="10"/>
      <c r="O9" s="10"/>
      <c r="P9" s="10"/>
      <c r="Q9" s="418"/>
      <c r="R9" s="418"/>
      <c r="S9" s="419"/>
      <c r="T9" s="96"/>
      <c r="U9" s="96"/>
      <c r="V9" s="10"/>
      <c r="W9" s="10"/>
      <c r="X9" s="93"/>
      <c r="Y9" s="44"/>
      <c r="Z9" s="10"/>
      <c r="AA9" s="10"/>
      <c r="AB9" s="10"/>
      <c r="AC9" s="10"/>
    </row>
    <row r="10" ht="33.75" spans="1:29">
      <c r="A10" s="363" t="s">
        <v>251</v>
      </c>
      <c r="B10" s="358"/>
      <c r="C10" s="358"/>
      <c r="D10" s="358"/>
      <c r="E10" s="358"/>
      <c r="F10" s="358"/>
      <c r="G10" s="358"/>
      <c r="H10" s="364"/>
      <c r="I10" s="358"/>
      <c r="J10" s="358"/>
      <c r="K10" s="358"/>
      <c r="L10" s="358"/>
      <c r="M10" s="358"/>
      <c r="N10" s="358"/>
      <c r="O10" s="358"/>
      <c r="P10" s="358"/>
      <c r="Q10" s="358"/>
      <c r="R10" s="358"/>
      <c r="S10" s="358"/>
      <c r="T10" s="358"/>
      <c r="U10" s="358"/>
      <c r="V10" s="358"/>
      <c r="W10" s="358"/>
      <c r="X10" s="358"/>
      <c r="Y10" s="358"/>
      <c r="Z10" s="358"/>
      <c r="AA10" s="358"/>
      <c r="AB10" s="358"/>
      <c r="AC10" s="358"/>
    </row>
    <row r="11" s="342" customFormat="1" ht="54" customHeight="1" spans="1:29">
      <c r="A11" s="365" t="s">
        <v>1</v>
      </c>
      <c r="B11" s="366" t="s">
        <v>206</v>
      </c>
      <c r="C11" s="367" t="s">
        <v>207</v>
      </c>
      <c r="D11" s="368" t="s">
        <v>208</v>
      </c>
      <c r="E11" s="351" t="s">
        <v>209</v>
      </c>
      <c r="F11" s="368" t="s">
        <v>210</v>
      </c>
      <c r="G11" s="365" t="s">
        <v>211</v>
      </c>
      <c r="H11" s="369" t="s">
        <v>14</v>
      </c>
      <c r="I11" s="367" t="s">
        <v>212</v>
      </c>
      <c r="J11" s="365" t="s">
        <v>213</v>
      </c>
      <c r="K11" s="367" t="s">
        <v>9</v>
      </c>
      <c r="L11" s="367" t="s">
        <v>214</v>
      </c>
      <c r="M11" s="367" t="s">
        <v>215</v>
      </c>
      <c r="N11" s="367" t="s">
        <v>216</v>
      </c>
      <c r="O11" s="367" t="s">
        <v>217</v>
      </c>
      <c r="P11" s="365" t="s">
        <v>218</v>
      </c>
      <c r="Q11" s="365" t="s">
        <v>219</v>
      </c>
      <c r="R11" s="365" t="s">
        <v>220</v>
      </c>
      <c r="S11" s="365" t="s">
        <v>221</v>
      </c>
      <c r="T11" s="367" t="s">
        <v>222</v>
      </c>
      <c r="U11" s="367" t="s">
        <v>223</v>
      </c>
      <c r="V11" s="367" t="s">
        <v>224</v>
      </c>
      <c r="W11" s="367" t="s">
        <v>225</v>
      </c>
      <c r="X11" s="367" t="s">
        <v>226</v>
      </c>
      <c r="Y11" s="367" t="s">
        <v>227</v>
      </c>
      <c r="Z11" s="365" t="s">
        <v>228</v>
      </c>
      <c r="AA11" s="365" t="s">
        <v>229</v>
      </c>
      <c r="AB11" s="365" t="s">
        <v>230</v>
      </c>
      <c r="AC11" s="367" t="s">
        <v>231</v>
      </c>
    </row>
    <row r="12" ht="37" customHeight="1" spans="1:29">
      <c r="A12" s="10"/>
      <c r="B12" s="10" t="s">
        <v>232</v>
      </c>
      <c r="C12" s="10" t="s">
        <v>249</v>
      </c>
      <c r="D12" s="370"/>
      <c r="E12" s="371"/>
      <c r="F12" s="370"/>
      <c r="G12" s="358"/>
      <c r="H12" s="372"/>
      <c r="I12" s="24"/>
      <c r="J12" s="358"/>
      <c r="K12" s="24"/>
      <c r="L12" s="24"/>
      <c r="M12" s="24"/>
      <c r="N12" s="24"/>
      <c r="O12" s="24"/>
      <c r="P12" s="358"/>
      <c r="Q12" s="358"/>
      <c r="R12" s="358"/>
      <c r="S12" s="358"/>
      <c r="T12" s="24"/>
      <c r="U12" s="24"/>
      <c r="V12" s="24"/>
      <c r="W12" s="24"/>
      <c r="X12" s="24"/>
      <c r="Y12" s="24"/>
      <c r="Z12" s="358"/>
      <c r="AA12" s="358"/>
      <c r="AB12" s="358"/>
      <c r="AC12" s="24"/>
    </row>
    <row r="13" ht="39" customHeight="1" spans="1:29">
      <c r="A13" s="363" t="s">
        <v>252</v>
      </c>
      <c r="B13" s="358"/>
      <c r="C13" s="358"/>
      <c r="D13" s="358"/>
      <c r="E13" s="358"/>
      <c r="F13" s="358"/>
      <c r="G13" s="358"/>
      <c r="H13" s="364"/>
      <c r="I13" s="358"/>
      <c r="J13" s="358"/>
      <c r="K13" s="358"/>
      <c r="L13" s="358"/>
      <c r="M13" s="358"/>
      <c r="N13" s="358"/>
      <c r="O13" s="358"/>
      <c r="P13" s="358"/>
      <c r="Q13" s="358"/>
      <c r="R13" s="358"/>
      <c r="S13" s="358"/>
      <c r="T13" s="358"/>
      <c r="U13" s="358"/>
      <c r="V13" s="358"/>
      <c r="W13" s="358"/>
      <c r="X13" s="358"/>
      <c r="Y13" s="358"/>
      <c r="Z13" s="358"/>
      <c r="AA13" s="358"/>
      <c r="AB13" s="358"/>
      <c r="AC13" s="358"/>
    </row>
    <row r="14" ht="49" customHeight="1" spans="1:29">
      <c r="A14" s="349" t="s">
        <v>1</v>
      </c>
      <c r="B14" s="38" t="s">
        <v>206</v>
      </c>
      <c r="C14" s="38" t="s">
        <v>207</v>
      </c>
      <c r="D14" s="38" t="s">
        <v>253</v>
      </c>
      <c r="E14" s="373" t="s">
        <v>209</v>
      </c>
      <c r="F14" s="38" t="s">
        <v>210</v>
      </c>
      <c r="G14" s="40" t="s">
        <v>211</v>
      </c>
      <c r="H14" s="41" t="s">
        <v>14</v>
      </c>
      <c r="I14" s="40" t="s">
        <v>212</v>
      </c>
      <c r="J14" s="39" t="s">
        <v>213</v>
      </c>
      <c r="K14" s="39" t="s">
        <v>9</v>
      </c>
      <c r="L14" s="39" t="s">
        <v>214</v>
      </c>
      <c r="M14" s="39" t="s">
        <v>215</v>
      </c>
      <c r="N14" s="39" t="s">
        <v>216</v>
      </c>
      <c r="O14" s="39" t="s">
        <v>217</v>
      </c>
      <c r="P14" s="39" t="s">
        <v>218</v>
      </c>
      <c r="Q14" s="39" t="s">
        <v>219</v>
      </c>
      <c r="R14" s="413" t="s">
        <v>220</v>
      </c>
      <c r="S14" s="413" t="s">
        <v>221</v>
      </c>
      <c r="T14" s="413" t="s">
        <v>222</v>
      </c>
      <c r="U14" s="413" t="s">
        <v>223</v>
      </c>
      <c r="V14" s="40" t="s">
        <v>224</v>
      </c>
      <c r="W14" s="414" t="s">
        <v>225</v>
      </c>
      <c r="X14" s="140" t="s">
        <v>226</v>
      </c>
      <c r="Y14" s="433" t="s">
        <v>227</v>
      </c>
      <c r="Z14" s="434" t="s">
        <v>228</v>
      </c>
      <c r="AA14" s="435" t="s">
        <v>229</v>
      </c>
      <c r="AB14" s="436" t="s">
        <v>230</v>
      </c>
      <c r="AC14" s="437" t="s">
        <v>231</v>
      </c>
    </row>
    <row r="15" ht="97" customHeight="1" spans="1:29">
      <c r="A15" s="358">
        <v>2</v>
      </c>
      <c r="B15" s="374" t="s">
        <v>232</v>
      </c>
      <c r="C15" s="375" t="s">
        <v>254</v>
      </c>
      <c r="D15" s="376" t="s">
        <v>255</v>
      </c>
      <c r="E15" s="351" t="s">
        <v>256</v>
      </c>
      <c r="F15" s="377" t="s">
        <v>257</v>
      </c>
      <c r="G15" s="378">
        <v>44681</v>
      </c>
      <c r="H15" s="369" t="s">
        <v>258</v>
      </c>
      <c r="I15" s="399">
        <v>44704</v>
      </c>
      <c r="J15" s="358">
        <v>4</v>
      </c>
      <c r="K15" s="367" t="s">
        <v>259</v>
      </c>
      <c r="L15" s="367" t="s">
        <v>260</v>
      </c>
      <c r="M15" s="367" t="s">
        <v>261</v>
      </c>
      <c r="N15" s="24" t="s">
        <v>245</v>
      </c>
      <c r="O15" s="24" t="s">
        <v>245</v>
      </c>
      <c r="P15" s="400">
        <v>9.62</v>
      </c>
      <c r="Q15" s="365" t="s">
        <v>262</v>
      </c>
      <c r="R15" s="358">
        <v>0.01</v>
      </c>
      <c r="S15" s="420">
        <v>0.001</v>
      </c>
      <c r="T15" s="367" t="s">
        <v>240</v>
      </c>
      <c r="U15" s="24" t="s">
        <v>263</v>
      </c>
      <c r="V15" s="24" t="s">
        <v>264</v>
      </c>
      <c r="W15" s="367" t="s">
        <v>265</v>
      </c>
      <c r="X15" s="367" t="s">
        <v>243</v>
      </c>
      <c r="Y15" s="367" t="s">
        <v>266</v>
      </c>
      <c r="Z15" s="358" t="s">
        <v>239</v>
      </c>
      <c r="AA15" s="358" t="s">
        <v>245</v>
      </c>
      <c r="AB15" s="358" t="s">
        <v>245</v>
      </c>
      <c r="AC15" s="111" t="s">
        <v>246</v>
      </c>
    </row>
    <row r="16" ht="87" customHeight="1" spans="1:29">
      <c r="A16" s="358"/>
      <c r="B16" s="374"/>
      <c r="C16" s="365"/>
      <c r="D16" s="379" t="s">
        <v>267</v>
      </c>
      <c r="E16" s="351" t="s">
        <v>256</v>
      </c>
      <c r="F16" s="262" t="s">
        <v>257</v>
      </c>
      <c r="G16" s="378">
        <v>44681</v>
      </c>
      <c r="H16" s="369" t="s">
        <v>258</v>
      </c>
      <c r="I16" s="399">
        <v>44704</v>
      </c>
      <c r="J16" s="358">
        <v>3</v>
      </c>
      <c r="K16" s="367" t="s">
        <v>268</v>
      </c>
      <c r="L16" s="367" t="s">
        <v>269</v>
      </c>
      <c r="M16" s="367" t="s">
        <v>270</v>
      </c>
      <c r="N16" s="24" t="s">
        <v>245</v>
      </c>
      <c r="O16" s="24" t="s">
        <v>245</v>
      </c>
      <c r="P16" s="401">
        <v>962.23</v>
      </c>
      <c r="Q16" s="404">
        <v>961.11606</v>
      </c>
      <c r="R16" s="358">
        <v>1.11394</v>
      </c>
      <c r="S16" s="420">
        <v>0.0012</v>
      </c>
      <c r="T16" s="367" t="s">
        <v>240</v>
      </c>
      <c r="U16" s="24" t="s">
        <v>263</v>
      </c>
      <c r="V16" s="24" t="s">
        <v>264</v>
      </c>
      <c r="W16" s="367" t="s">
        <v>265</v>
      </c>
      <c r="X16" s="24" t="s">
        <v>243</v>
      </c>
      <c r="Y16" s="367" t="s">
        <v>271</v>
      </c>
      <c r="Z16" s="358" t="s">
        <v>239</v>
      </c>
      <c r="AA16" s="358" t="s">
        <v>245</v>
      </c>
      <c r="AB16" s="358" t="s">
        <v>245</v>
      </c>
      <c r="AC16" s="111" t="s">
        <v>246</v>
      </c>
    </row>
    <row r="17" ht="110" customHeight="1" spans="1:29">
      <c r="A17" s="358">
        <v>3</v>
      </c>
      <c r="B17" s="380" t="s">
        <v>232</v>
      </c>
      <c r="C17" s="381" t="s">
        <v>272</v>
      </c>
      <c r="D17" s="368" t="s">
        <v>273</v>
      </c>
      <c r="E17" s="351" t="s">
        <v>274</v>
      </c>
      <c r="F17" s="368" t="s">
        <v>275</v>
      </c>
      <c r="G17" s="378">
        <v>44686</v>
      </c>
      <c r="H17" s="369" t="s">
        <v>276</v>
      </c>
      <c r="I17" s="402">
        <v>44711</v>
      </c>
      <c r="J17" s="358">
        <v>4</v>
      </c>
      <c r="K17" s="367" t="s">
        <v>277</v>
      </c>
      <c r="L17" s="367" t="s">
        <v>278</v>
      </c>
      <c r="M17" s="367" t="s">
        <v>279</v>
      </c>
      <c r="N17" s="24" t="s">
        <v>245</v>
      </c>
      <c r="O17" s="24" t="s">
        <v>239</v>
      </c>
      <c r="P17" s="358">
        <v>188.55</v>
      </c>
      <c r="Q17" s="358">
        <v>174.976836</v>
      </c>
      <c r="R17" s="358">
        <v>13.573164</v>
      </c>
      <c r="S17" s="420">
        <v>0.072</v>
      </c>
      <c r="T17" s="367" t="s">
        <v>240</v>
      </c>
      <c r="U17" s="24" t="s">
        <v>241</v>
      </c>
      <c r="V17" s="421" t="s">
        <v>280</v>
      </c>
      <c r="W17" s="24" t="s">
        <v>281</v>
      </c>
      <c r="X17" s="24" t="s">
        <v>243</v>
      </c>
      <c r="Y17" s="367" t="s">
        <v>282</v>
      </c>
      <c r="Z17" s="358" t="s">
        <v>239</v>
      </c>
      <c r="AA17" s="358" t="s">
        <v>245</v>
      </c>
      <c r="AB17" s="358" t="s">
        <v>245</v>
      </c>
      <c r="AC17" s="111" t="s">
        <v>246</v>
      </c>
    </row>
    <row r="18" ht="27" customHeight="1" spans="1:29">
      <c r="A18" s="358"/>
      <c r="B18" s="380" t="s">
        <v>247</v>
      </c>
      <c r="C18" s="24"/>
      <c r="D18" s="370"/>
      <c r="E18" s="371"/>
      <c r="F18" s="370"/>
      <c r="G18" s="358"/>
      <c r="H18" s="372"/>
      <c r="I18" s="24"/>
      <c r="J18" s="358"/>
      <c r="K18" s="24"/>
      <c r="L18" s="24"/>
      <c r="M18" s="24"/>
      <c r="N18" s="24"/>
      <c r="O18" s="24"/>
      <c r="P18" s="47">
        <f>SUM(P15:P17)</f>
        <v>1160.4</v>
      </c>
      <c r="Q18" s="422">
        <v>1145.702896</v>
      </c>
      <c r="R18" s="47">
        <f>SUM(R15:R17)</f>
        <v>14.697104</v>
      </c>
      <c r="S18" s="423">
        <v>0.0127</v>
      </c>
      <c r="T18" s="24"/>
      <c r="U18" s="24"/>
      <c r="V18" s="24"/>
      <c r="W18" s="24"/>
      <c r="X18" s="24"/>
      <c r="Y18" s="24"/>
      <c r="Z18" s="358"/>
      <c r="AA18" s="358"/>
      <c r="AB18" s="358"/>
      <c r="AC18" s="24"/>
    </row>
    <row r="19" ht="57" customHeight="1" spans="1:29">
      <c r="A19" s="363" t="s">
        <v>283</v>
      </c>
      <c r="B19" s="358"/>
      <c r="C19" s="358"/>
      <c r="D19" s="358"/>
      <c r="E19" s="358"/>
      <c r="F19" s="358"/>
      <c r="G19" s="358"/>
      <c r="H19" s="364"/>
      <c r="I19" s="358"/>
      <c r="J19" s="358"/>
      <c r="K19" s="358"/>
      <c r="L19" s="358"/>
      <c r="M19" s="358"/>
      <c r="N19" s="358"/>
      <c r="O19" s="358"/>
      <c r="P19" s="358"/>
      <c r="Q19" s="358"/>
      <c r="R19" s="358"/>
      <c r="S19" s="358"/>
      <c r="T19" s="358"/>
      <c r="U19" s="358"/>
      <c r="V19" s="358"/>
      <c r="W19" s="358"/>
      <c r="X19" s="358"/>
      <c r="Y19" s="358"/>
      <c r="Z19" s="358"/>
      <c r="AA19" s="358"/>
      <c r="AB19" s="358"/>
      <c r="AC19" s="358"/>
    </row>
    <row r="20" s="193" customFormat="1" ht="56" customHeight="1" spans="1:29">
      <c r="A20" s="209" t="s">
        <v>1</v>
      </c>
      <c r="B20" s="208" t="s">
        <v>206</v>
      </c>
      <c r="C20" s="382" t="s">
        <v>207</v>
      </c>
      <c r="D20" s="213" t="s">
        <v>253</v>
      </c>
      <c r="E20" s="222" t="s">
        <v>209</v>
      </c>
      <c r="F20" s="213" t="s">
        <v>210</v>
      </c>
      <c r="G20" s="209" t="s">
        <v>211</v>
      </c>
      <c r="H20" s="210" t="s">
        <v>14</v>
      </c>
      <c r="I20" s="208" t="s">
        <v>212</v>
      </c>
      <c r="J20" s="209" t="s">
        <v>213</v>
      </c>
      <c r="K20" s="208" t="s">
        <v>9</v>
      </c>
      <c r="L20" s="208" t="s">
        <v>214</v>
      </c>
      <c r="M20" s="208" t="s">
        <v>215</v>
      </c>
      <c r="N20" s="208" t="s">
        <v>216</v>
      </c>
      <c r="O20" s="208" t="s">
        <v>217</v>
      </c>
      <c r="P20" s="209" t="s">
        <v>218</v>
      </c>
      <c r="Q20" s="209" t="s">
        <v>219</v>
      </c>
      <c r="R20" s="209" t="s">
        <v>220</v>
      </c>
      <c r="S20" s="209" t="s">
        <v>221</v>
      </c>
      <c r="T20" s="208" t="s">
        <v>222</v>
      </c>
      <c r="U20" s="208" t="s">
        <v>223</v>
      </c>
      <c r="V20" s="208" t="s">
        <v>224</v>
      </c>
      <c r="W20" s="208" t="s">
        <v>225</v>
      </c>
      <c r="X20" s="208" t="s">
        <v>226</v>
      </c>
      <c r="Y20" s="208" t="s">
        <v>227</v>
      </c>
      <c r="Z20" s="209" t="s">
        <v>228</v>
      </c>
      <c r="AA20" s="209" t="s">
        <v>229</v>
      </c>
      <c r="AB20" s="209" t="s">
        <v>230</v>
      </c>
      <c r="AC20" s="208" t="s">
        <v>231</v>
      </c>
    </row>
    <row r="21" s="343" customFormat="1" ht="138" customHeight="1" spans="1:29">
      <c r="A21" s="358">
        <v>4</v>
      </c>
      <c r="B21" s="380" t="s">
        <v>232</v>
      </c>
      <c r="C21" s="381" t="s">
        <v>284</v>
      </c>
      <c r="D21" s="368" t="s">
        <v>285</v>
      </c>
      <c r="E21" s="383" t="s">
        <v>274</v>
      </c>
      <c r="F21" s="368" t="s">
        <v>286</v>
      </c>
      <c r="G21" s="365" t="s">
        <v>287</v>
      </c>
      <c r="H21" s="369" t="s">
        <v>276</v>
      </c>
      <c r="I21" s="402">
        <v>44720</v>
      </c>
      <c r="J21" s="358">
        <v>7</v>
      </c>
      <c r="K21" s="379" t="s">
        <v>288</v>
      </c>
      <c r="L21" s="24" t="s">
        <v>289</v>
      </c>
      <c r="M21" s="403" t="s">
        <v>290</v>
      </c>
      <c r="N21" s="24" t="s">
        <v>239</v>
      </c>
      <c r="O21" s="24" t="s">
        <v>239</v>
      </c>
      <c r="P21" s="365" t="s">
        <v>291</v>
      </c>
      <c r="Q21" s="358">
        <v>45630.848646</v>
      </c>
      <c r="R21" s="358">
        <v>4169.15135</v>
      </c>
      <c r="S21" s="420">
        <v>0.0837</v>
      </c>
      <c r="T21" s="367" t="s">
        <v>240</v>
      </c>
      <c r="U21" s="24" t="s">
        <v>241</v>
      </c>
      <c r="V21" s="367" t="s">
        <v>292</v>
      </c>
      <c r="W21" s="24" t="s">
        <v>293</v>
      </c>
      <c r="X21" s="24" t="s">
        <v>294</v>
      </c>
      <c r="Y21" s="367" t="s">
        <v>295</v>
      </c>
      <c r="Z21" s="358" t="s">
        <v>239</v>
      </c>
      <c r="AA21" s="358" t="s">
        <v>245</v>
      </c>
      <c r="AB21" s="358" t="s">
        <v>245</v>
      </c>
      <c r="AC21" s="55" t="s">
        <v>246</v>
      </c>
    </row>
    <row r="22" ht="117" customHeight="1" spans="1:29">
      <c r="A22" s="358">
        <v>5</v>
      </c>
      <c r="B22" s="380" t="s">
        <v>232</v>
      </c>
      <c r="C22" s="381" t="s">
        <v>296</v>
      </c>
      <c r="D22" s="368" t="s">
        <v>297</v>
      </c>
      <c r="E22" s="351" t="s">
        <v>298</v>
      </c>
      <c r="F22" s="368" t="s">
        <v>299</v>
      </c>
      <c r="G22" s="365" t="s">
        <v>300</v>
      </c>
      <c r="H22" s="369" t="s">
        <v>66</v>
      </c>
      <c r="I22" s="402">
        <v>44720</v>
      </c>
      <c r="J22" s="358">
        <v>3</v>
      </c>
      <c r="K22" s="367" t="s">
        <v>301</v>
      </c>
      <c r="L22" s="24" t="s">
        <v>302</v>
      </c>
      <c r="M22" s="367" t="s">
        <v>303</v>
      </c>
      <c r="N22" s="24" t="s">
        <v>239</v>
      </c>
      <c r="O22" s="24" t="s">
        <v>239</v>
      </c>
      <c r="P22" s="365" t="s">
        <v>304</v>
      </c>
      <c r="Q22" s="358">
        <v>543.732</v>
      </c>
      <c r="R22" s="358">
        <v>25.858</v>
      </c>
      <c r="S22" s="420">
        <v>0.0444</v>
      </c>
      <c r="T22" s="24" t="s">
        <v>240</v>
      </c>
      <c r="U22" s="24" t="s">
        <v>241</v>
      </c>
      <c r="V22" s="367" t="s">
        <v>305</v>
      </c>
      <c r="W22" s="24" t="s">
        <v>306</v>
      </c>
      <c r="X22" s="24" t="s">
        <v>243</v>
      </c>
      <c r="Y22" s="367" t="s">
        <v>307</v>
      </c>
      <c r="Z22" s="358" t="s">
        <v>239</v>
      </c>
      <c r="AA22" s="358" t="s">
        <v>245</v>
      </c>
      <c r="AB22" s="358" t="s">
        <v>245</v>
      </c>
      <c r="AC22" s="55" t="s">
        <v>246</v>
      </c>
    </row>
    <row r="23" ht="108" customHeight="1" spans="1:29">
      <c r="A23" s="358">
        <v>6</v>
      </c>
      <c r="B23" s="380" t="s">
        <v>232</v>
      </c>
      <c r="C23" s="381" t="s">
        <v>308</v>
      </c>
      <c r="D23" s="368" t="s">
        <v>309</v>
      </c>
      <c r="E23" s="383" t="s">
        <v>310</v>
      </c>
      <c r="F23" s="377" t="s">
        <v>311</v>
      </c>
      <c r="G23" s="365" t="s">
        <v>312</v>
      </c>
      <c r="H23" s="369" t="s">
        <v>313</v>
      </c>
      <c r="I23" s="402">
        <v>44735</v>
      </c>
      <c r="J23" s="358">
        <v>4</v>
      </c>
      <c r="K23" s="367" t="s">
        <v>314</v>
      </c>
      <c r="L23" s="24" t="s">
        <v>108</v>
      </c>
      <c r="M23" s="367" t="s">
        <v>315</v>
      </c>
      <c r="N23" s="24" t="s">
        <v>245</v>
      </c>
      <c r="O23" s="24" t="s">
        <v>245</v>
      </c>
      <c r="P23" s="358">
        <v>1223.44</v>
      </c>
      <c r="Q23" s="365" t="s">
        <v>316</v>
      </c>
      <c r="R23" s="424">
        <v>1.19616</v>
      </c>
      <c r="S23" s="420">
        <v>0.0098</v>
      </c>
      <c r="T23" s="367" t="s">
        <v>240</v>
      </c>
      <c r="U23" s="24" t="s">
        <v>263</v>
      </c>
      <c r="V23" s="24" t="s">
        <v>317</v>
      </c>
      <c r="W23" s="24" t="s">
        <v>318</v>
      </c>
      <c r="X23" s="24" t="s">
        <v>243</v>
      </c>
      <c r="Y23" s="367" t="s">
        <v>319</v>
      </c>
      <c r="Z23" s="358" t="s">
        <v>239</v>
      </c>
      <c r="AA23" s="358" t="s">
        <v>245</v>
      </c>
      <c r="AB23" s="358" t="s">
        <v>245</v>
      </c>
      <c r="AC23" s="438" t="s">
        <v>246</v>
      </c>
    </row>
    <row r="24" ht="50" customHeight="1" spans="1:29">
      <c r="A24" s="374" t="s">
        <v>320</v>
      </c>
      <c r="B24" s="380"/>
      <c r="C24" s="381"/>
      <c r="D24" s="368"/>
      <c r="E24" s="383"/>
      <c r="F24" s="377"/>
      <c r="G24" s="365"/>
      <c r="H24" s="369"/>
      <c r="I24" s="402"/>
      <c r="J24" s="358"/>
      <c r="K24" s="367"/>
      <c r="L24" s="24"/>
      <c r="M24" s="367"/>
      <c r="N24" s="24"/>
      <c r="O24" s="24"/>
      <c r="P24" s="47">
        <v>51593.03</v>
      </c>
      <c r="Q24" s="192">
        <v>47396.82449</v>
      </c>
      <c r="R24" s="425">
        <f>SUM(R21:R23)</f>
        <v>4196.20551</v>
      </c>
      <c r="S24" s="423">
        <v>0.0813</v>
      </c>
      <c r="T24" s="367"/>
      <c r="U24" s="24"/>
      <c r="V24" s="24"/>
      <c r="W24" s="24"/>
      <c r="X24" s="24"/>
      <c r="Y24" s="367"/>
      <c r="Z24" s="358"/>
      <c r="AA24" s="358"/>
      <c r="AB24" s="358"/>
      <c r="AC24" s="24"/>
    </row>
    <row r="25" ht="56" customHeight="1" spans="1:29">
      <c r="A25" s="363" t="s">
        <v>321</v>
      </c>
      <c r="B25" s="358"/>
      <c r="C25" s="358"/>
      <c r="D25" s="358"/>
      <c r="E25" s="358"/>
      <c r="F25" s="358"/>
      <c r="G25" s="358"/>
      <c r="H25" s="364"/>
      <c r="I25" s="358"/>
      <c r="J25" s="358"/>
      <c r="K25" s="358"/>
      <c r="L25" s="358"/>
      <c r="M25" s="358"/>
      <c r="N25" s="358"/>
      <c r="O25" s="358"/>
      <c r="P25" s="358"/>
      <c r="Q25" s="358"/>
      <c r="R25" s="358"/>
      <c r="S25" s="358"/>
      <c r="T25" s="358"/>
      <c r="U25" s="358"/>
      <c r="V25" s="358"/>
      <c r="W25" s="358"/>
      <c r="X25" s="358"/>
      <c r="Y25" s="358"/>
      <c r="Z25" s="358"/>
      <c r="AA25" s="358"/>
      <c r="AB25" s="358"/>
      <c r="AC25" s="358"/>
    </row>
    <row r="26" ht="67" customHeight="1" spans="1:29">
      <c r="A26" s="209" t="s">
        <v>1</v>
      </c>
      <c r="B26" s="208" t="s">
        <v>206</v>
      </c>
      <c r="C26" s="382" t="s">
        <v>207</v>
      </c>
      <c r="D26" s="213" t="s">
        <v>253</v>
      </c>
      <c r="E26" s="222" t="s">
        <v>209</v>
      </c>
      <c r="F26" s="213" t="s">
        <v>210</v>
      </c>
      <c r="G26" s="209" t="s">
        <v>211</v>
      </c>
      <c r="H26" s="210" t="s">
        <v>14</v>
      </c>
      <c r="I26" s="208" t="s">
        <v>212</v>
      </c>
      <c r="J26" s="209" t="s">
        <v>213</v>
      </c>
      <c r="K26" s="208" t="s">
        <v>9</v>
      </c>
      <c r="L26" s="208" t="s">
        <v>214</v>
      </c>
      <c r="M26" s="208" t="s">
        <v>215</v>
      </c>
      <c r="N26" s="208" t="s">
        <v>216</v>
      </c>
      <c r="O26" s="208" t="s">
        <v>217</v>
      </c>
      <c r="P26" s="209" t="s">
        <v>218</v>
      </c>
      <c r="Q26" s="209" t="s">
        <v>219</v>
      </c>
      <c r="R26" s="209" t="s">
        <v>220</v>
      </c>
      <c r="S26" s="209" t="s">
        <v>221</v>
      </c>
      <c r="T26" s="208" t="s">
        <v>222</v>
      </c>
      <c r="U26" s="208" t="s">
        <v>223</v>
      </c>
      <c r="V26" s="208" t="s">
        <v>224</v>
      </c>
      <c r="W26" s="208" t="s">
        <v>225</v>
      </c>
      <c r="X26" s="208" t="s">
        <v>226</v>
      </c>
      <c r="Y26" s="208" t="s">
        <v>227</v>
      </c>
      <c r="Z26" s="209" t="s">
        <v>228</v>
      </c>
      <c r="AA26" s="209" t="s">
        <v>229</v>
      </c>
      <c r="AB26" s="209" t="s">
        <v>230</v>
      </c>
      <c r="AC26" s="208" t="s">
        <v>231</v>
      </c>
    </row>
    <row r="27" ht="113" customHeight="1" spans="1:29">
      <c r="A27" s="358">
        <v>7</v>
      </c>
      <c r="B27" s="380" t="s">
        <v>232</v>
      </c>
      <c r="C27" s="384" t="s">
        <v>322</v>
      </c>
      <c r="D27" s="368" t="s">
        <v>323</v>
      </c>
      <c r="E27" s="383" t="s">
        <v>298</v>
      </c>
      <c r="F27" s="385" t="s">
        <v>324</v>
      </c>
      <c r="G27" s="385" t="s">
        <v>325</v>
      </c>
      <c r="H27" s="369" t="s">
        <v>66</v>
      </c>
      <c r="I27" s="402" t="s">
        <v>326</v>
      </c>
      <c r="J27" s="358">
        <v>5</v>
      </c>
      <c r="K27" s="404" t="s">
        <v>327</v>
      </c>
      <c r="L27" s="367" t="s">
        <v>328</v>
      </c>
      <c r="M27" s="367" t="s">
        <v>329</v>
      </c>
      <c r="N27" s="24" t="s">
        <v>245</v>
      </c>
      <c r="O27" s="24" t="s">
        <v>245</v>
      </c>
      <c r="P27" s="365" t="s">
        <v>330</v>
      </c>
      <c r="Q27" s="365" t="s">
        <v>331</v>
      </c>
      <c r="R27" s="424">
        <v>68.133164</v>
      </c>
      <c r="S27" s="420">
        <v>0.0146</v>
      </c>
      <c r="T27" s="367" t="s">
        <v>240</v>
      </c>
      <c r="U27" s="24" t="s">
        <v>241</v>
      </c>
      <c r="V27" s="367" t="s">
        <v>332</v>
      </c>
      <c r="W27" s="24" t="s">
        <v>203</v>
      </c>
      <c r="X27" s="24" t="s">
        <v>243</v>
      </c>
      <c r="Y27" s="367" t="s">
        <v>333</v>
      </c>
      <c r="Z27" s="358" t="s">
        <v>239</v>
      </c>
      <c r="AA27" s="358" t="s">
        <v>245</v>
      </c>
      <c r="AB27" s="358" t="s">
        <v>245</v>
      </c>
      <c r="AC27" s="438" t="s">
        <v>246</v>
      </c>
    </row>
    <row r="28" ht="113" customHeight="1" spans="1:29">
      <c r="A28" s="358">
        <v>8</v>
      </c>
      <c r="B28" s="380" t="s">
        <v>232</v>
      </c>
      <c r="C28" s="384" t="s">
        <v>334</v>
      </c>
      <c r="D28" s="368" t="s">
        <v>335</v>
      </c>
      <c r="E28" s="383" t="s">
        <v>336</v>
      </c>
      <c r="F28" s="385" t="s">
        <v>337</v>
      </c>
      <c r="G28" s="385" t="s">
        <v>338</v>
      </c>
      <c r="H28" s="369" t="s">
        <v>27</v>
      </c>
      <c r="I28" s="385" t="s">
        <v>339</v>
      </c>
      <c r="J28" s="358">
        <v>3</v>
      </c>
      <c r="K28" s="404" t="s">
        <v>340</v>
      </c>
      <c r="L28" s="367" t="s">
        <v>341</v>
      </c>
      <c r="M28" s="367" t="s">
        <v>342</v>
      </c>
      <c r="N28" s="24" t="s">
        <v>239</v>
      </c>
      <c r="O28" s="24" t="s">
        <v>239</v>
      </c>
      <c r="P28" s="365">
        <v>1233.72</v>
      </c>
      <c r="Q28" s="365">
        <v>1140.689</v>
      </c>
      <c r="R28" s="424">
        <v>93.031</v>
      </c>
      <c r="S28" s="420">
        <v>0.0754</v>
      </c>
      <c r="T28" s="367" t="s">
        <v>240</v>
      </c>
      <c r="U28" s="24" t="s">
        <v>241</v>
      </c>
      <c r="V28" s="367" t="s">
        <v>343</v>
      </c>
      <c r="W28" s="24" t="s">
        <v>265</v>
      </c>
      <c r="X28" s="24" t="s">
        <v>243</v>
      </c>
      <c r="Y28" s="367" t="s">
        <v>333</v>
      </c>
      <c r="Z28" s="358" t="s">
        <v>239</v>
      </c>
      <c r="AA28" s="358" t="s">
        <v>245</v>
      </c>
      <c r="AB28" s="358" t="s">
        <v>245</v>
      </c>
      <c r="AC28" s="438" t="s">
        <v>246</v>
      </c>
    </row>
    <row r="29" ht="144" customHeight="1" spans="1:29">
      <c r="A29" s="358">
        <v>9</v>
      </c>
      <c r="B29" s="380" t="s">
        <v>232</v>
      </c>
      <c r="C29" s="367" t="s">
        <v>344</v>
      </c>
      <c r="D29" s="225" t="s">
        <v>345</v>
      </c>
      <c r="E29" s="383" t="s">
        <v>346</v>
      </c>
      <c r="F29" s="368" t="s">
        <v>347</v>
      </c>
      <c r="G29" s="386">
        <v>44708</v>
      </c>
      <c r="H29" s="369" t="s">
        <v>40</v>
      </c>
      <c r="I29" s="405">
        <v>44764</v>
      </c>
      <c r="J29" s="365">
        <v>5</v>
      </c>
      <c r="K29" s="367" t="s">
        <v>348</v>
      </c>
      <c r="L29" s="367" t="s">
        <v>349</v>
      </c>
      <c r="M29" s="367" t="s">
        <v>350</v>
      </c>
      <c r="N29" s="367" t="s">
        <v>239</v>
      </c>
      <c r="O29" s="367" t="s">
        <v>239</v>
      </c>
      <c r="P29" s="406" t="s">
        <v>351</v>
      </c>
      <c r="Q29" s="365">
        <v>110000</v>
      </c>
      <c r="R29" s="365">
        <v>0</v>
      </c>
      <c r="S29" s="365">
        <v>0</v>
      </c>
      <c r="T29" s="367" t="s">
        <v>240</v>
      </c>
      <c r="U29" s="24" t="s">
        <v>241</v>
      </c>
      <c r="V29" s="426" t="s">
        <v>352</v>
      </c>
      <c r="W29" s="367" t="s">
        <v>353</v>
      </c>
      <c r="X29" s="24" t="s">
        <v>243</v>
      </c>
      <c r="Y29" s="367" t="s">
        <v>354</v>
      </c>
      <c r="Z29" s="358" t="s">
        <v>239</v>
      </c>
      <c r="AA29" s="358" t="s">
        <v>245</v>
      </c>
      <c r="AB29" s="358" t="s">
        <v>245</v>
      </c>
      <c r="AC29" s="438" t="s">
        <v>246</v>
      </c>
    </row>
    <row r="30" ht="56" customHeight="1" spans="1:29">
      <c r="A30" s="363" t="s">
        <v>355</v>
      </c>
      <c r="B30" s="358"/>
      <c r="C30" s="358"/>
      <c r="D30" s="358"/>
      <c r="E30" s="358"/>
      <c r="F30" s="358"/>
      <c r="G30" s="358"/>
      <c r="H30" s="364"/>
      <c r="I30" s="358"/>
      <c r="J30" s="358"/>
      <c r="K30" s="358"/>
      <c r="L30" s="358"/>
      <c r="M30" s="358"/>
      <c r="N30" s="358"/>
      <c r="O30" s="358"/>
      <c r="P30" s="358"/>
      <c r="Q30" s="358"/>
      <c r="R30" s="358"/>
      <c r="S30" s="358"/>
      <c r="T30" s="358"/>
      <c r="U30" s="358"/>
      <c r="V30" s="358"/>
      <c r="W30" s="358"/>
      <c r="X30" s="358"/>
      <c r="Y30" s="358"/>
      <c r="Z30" s="358"/>
      <c r="AA30" s="358"/>
      <c r="AB30" s="358"/>
      <c r="AC30" s="358"/>
    </row>
    <row r="31" ht="43" customHeight="1" spans="1:29">
      <c r="A31" s="209" t="s">
        <v>1</v>
      </c>
      <c r="B31" s="208" t="s">
        <v>206</v>
      </c>
      <c r="C31" s="382" t="s">
        <v>207</v>
      </c>
      <c r="D31" s="213" t="s">
        <v>253</v>
      </c>
      <c r="E31" s="222" t="s">
        <v>209</v>
      </c>
      <c r="F31" s="213" t="s">
        <v>210</v>
      </c>
      <c r="G31" s="209" t="s">
        <v>211</v>
      </c>
      <c r="H31" s="210" t="s">
        <v>14</v>
      </c>
      <c r="I31" s="208" t="s">
        <v>212</v>
      </c>
      <c r="J31" s="209" t="s">
        <v>213</v>
      </c>
      <c r="K31" s="208" t="s">
        <v>9</v>
      </c>
      <c r="L31" s="208" t="s">
        <v>214</v>
      </c>
      <c r="M31" s="208" t="s">
        <v>215</v>
      </c>
      <c r="N31" s="208" t="s">
        <v>216</v>
      </c>
      <c r="O31" s="208" t="s">
        <v>217</v>
      </c>
      <c r="P31" s="209" t="s">
        <v>218</v>
      </c>
      <c r="Q31" s="209" t="s">
        <v>219</v>
      </c>
      <c r="R31" s="209" t="s">
        <v>220</v>
      </c>
      <c r="S31" s="209" t="s">
        <v>221</v>
      </c>
      <c r="T31" s="208" t="s">
        <v>222</v>
      </c>
      <c r="U31" s="208" t="s">
        <v>223</v>
      </c>
      <c r="V31" s="208" t="s">
        <v>224</v>
      </c>
      <c r="W31" s="208" t="s">
        <v>225</v>
      </c>
      <c r="X31" s="208" t="s">
        <v>226</v>
      </c>
      <c r="Y31" s="208" t="s">
        <v>227</v>
      </c>
      <c r="Z31" s="209" t="s">
        <v>228</v>
      </c>
      <c r="AA31" s="209" t="s">
        <v>229</v>
      </c>
      <c r="AB31" s="209" t="s">
        <v>230</v>
      </c>
      <c r="AC31" s="208" t="s">
        <v>231</v>
      </c>
    </row>
    <row r="32" ht="134" customHeight="1" spans="1:29">
      <c r="A32" s="358">
        <v>10</v>
      </c>
      <c r="B32" s="380" t="s">
        <v>232</v>
      </c>
      <c r="C32" s="385" t="s">
        <v>356</v>
      </c>
      <c r="D32" s="385" t="s">
        <v>356</v>
      </c>
      <c r="E32" s="351" t="s">
        <v>357</v>
      </c>
      <c r="F32" s="377" t="s">
        <v>358</v>
      </c>
      <c r="G32" s="386">
        <v>44761</v>
      </c>
      <c r="H32" s="369" t="s">
        <v>66</v>
      </c>
      <c r="I32" s="405">
        <v>44782</v>
      </c>
      <c r="J32" s="365">
        <v>5</v>
      </c>
      <c r="K32" s="387" t="s">
        <v>359</v>
      </c>
      <c r="L32" s="367" t="s">
        <v>360</v>
      </c>
      <c r="M32" s="367" t="s">
        <v>361</v>
      </c>
      <c r="N32" s="367" t="s">
        <v>245</v>
      </c>
      <c r="O32" s="367" t="s">
        <v>239</v>
      </c>
      <c r="P32" s="300">
        <v>20000</v>
      </c>
      <c r="Q32" s="300">
        <v>20000</v>
      </c>
      <c r="R32" s="365">
        <v>0</v>
      </c>
      <c r="S32" s="365">
        <v>0</v>
      </c>
      <c r="T32" s="367" t="s">
        <v>240</v>
      </c>
      <c r="U32" s="24" t="s">
        <v>241</v>
      </c>
      <c r="V32" s="406" t="s">
        <v>362</v>
      </c>
      <c r="W32" s="367" t="s">
        <v>363</v>
      </c>
      <c r="X32" s="24" t="s">
        <v>243</v>
      </c>
      <c r="Y32" s="367" t="s">
        <v>364</v>
      </c>
      <c r="Z32" s="365" t="s">
        <v>239</v>
      </c>
      <c r="AA32" s="365" t="s">
        <v>245</v>
      </c>
      <c r="AB32" s="365" t="s">
        <v>245</v>
      </c>
      <c r="AC32" s="438" t="s">
        <v>246</v>
      </c>
    </row>
    <row r="33" ht="108" customHeight="1" spans="1:29">
      <c r="A33" s="358">
        <v>11</v>
      </c>
      <c r="B33" s="380" t="s">
        <v>232</v>
      </c>
      <c r="C33" s="368" t="s">
        <v>365</v>
      </c>
      <c r="D33" s="368" t="s">
        <v>365</v>
      </c>
      <c r="E33" s="351" t="s">
        <v>357</v>
      </c>
      <c r="F33" s="368" t="s">
        <v>366</v>
      </c>
      <c r="G33" s="378">
        <v>44757</v>
      </c>
      <c r="H33" s="369" t="s">
        <v>367</v>
      </c>
      <c r="I33" s="402">
        <v>44796</v>
      </c>
      <c r="J33" s="358">
        <v>4</v>
      </c>
      <c r="K33" s="404" t="s">
        <v>368</v>
      </c>
      <c r="L33" s="367" t="s">
        <v>360</v>
      </c>
      <c r="M33" s="367" t="s">
        <v>315</v>
      </c>
      <c r="N33" s="24" t="s">
        <v>245</v>
      </c>
      <c r="O33" s="24" t="s">
        <v>245</v>
      </c>
      <c r="P33" s="318" t="s">
        <v>369</v>
      </c>
      <c r="Q33" s="358">
        <v>1497.924028</v>
      </c>
      <c r="R33" s="358">
        <v>2.075972</v>
      </c>
      <c r="S33" s="420">
        <v>0.0014</v>
      </c>
      <c r="T33" s="24" t="s">
        <v>240</v>
      </c>
      <c r="U33" s="24" t="s">
        <v>241</v>
      </c>
      <c r="V33" s="408" t="s">
        <v>370</v>
      </c>
      <c r="W33" s="24" t="s">
        <v>371</v>
      </c>
      <c r="X33" s="24" t="s">
        <v>243</v>
      </c>
      <c r="Y33" s="367" t="s">
        <v>372</v>
      </c>
      <c r="Z33" s="358" t="s">
        <v>239</v>
      </c>
      <c r="AA33" s="358" t="s">
        <v>245</v>
      </c>
      <c r="AB33" s="358" t="s">
        <v>245</v>
      </c>
      <c r="AC33" s="438" t="s">
        <v>246</v>
      </c>
    </row>
    <row r="34" ht="108" customHeight="1" spans="1:29">
      <c r="A34" s="358">
        <v>12</v>
      </c>
      <c r="B34" s="380" t="s">
        <v>232</v>
      </c>
      <c r="C34" s="387" t="s">
        <v>373</v>
      </c>
      <c r="D34" s="387" t="s">
        <v>373</v>
      </c>
      <c r="E34" s="383" t="s">
        <v>336</v>
      </c>
      <c r="F34" s="385" t="s">
        <v>374</v>
      </c>
      <c r="G34" s="388" t="s">
        <v>375</v>
      </c>
      <c r="H34" s="369" t="s">
        <v>27</v>
      </c>
      <c r="I34" s="385" t="s">
        <v>376</v>
      </c>
      <c r="J34" s="358">
        <v>5</v>
      </c>
      <c r="K34" s="404" t="s">
        <v>377</v>
      </c>
      <c r="L34" s="367" t="s">
        <v>378</v>
      </c>
      <c r="M34" s="367" t="s">
        <v>379</v>
      </c>
      <c r="N34" s="24" t="s">
        <v>245</v>
      </c>
      <c r="O34" s="24" t="s">
        <v>245</v>
      </c>
      <c r="P34" s="318">
        <v>904.26</v>
      </c>
      <c r="Q34" s="358">
        <v>896.178612</v>
      </c>
      <c r="R34" s="358">
        <v>8.08</v>
      </c>
      <c r="S34" s="420">
        <v>0.0089</v>
      </c>
      <c r="T34" s="24" t="s">
        <v>240</v>
      </c>
      <c r="U34" s="24" t="s">
        <v>241</v>
      </c>
      <c r="V34" s="318" t="s">
        <v>380</v>
      </c>
      <c r="W34" s="24" t="s">
        <v>381</v>
      </c>
      <c r="X34" s="24" t="s">
        <v>243</v>
      </c>
      <c r="Y34" s="367" t="s">
        <v>382</v>
      </c>
      <c r="Z34" s="358" t="s">
        <v>239</v>
      </c>
      <c r="AA34" s="358" t="s">
        <v>245</v>
      </c>
      <c r="AB34" s="358" t="s">
        <v>245</v>
      </c>
      <c r="AC34" s="438" t="s">
        <v>246</v>
      </c>
    </row>
    <row r="35" ht="125" customHeight="1" spans="1:29">
      <c r="A35" s="358">
        <v>13</v>
      </c>
      <c r="B35" s="380" t="s">
        <v>232</v>
      </c>
      <c r="C35" s="368" t="s">
        <v>383</v>
      </c>
      <c r="D35" s="368" t="s">
        <v>383</v>
      </c>
      <c r="E35" s="351" t="s">
        <v>384</v>
      </c>
      <c r="F35" s="389">
        <v>44792</v>
      </c>
      <c r="G35" s="378">
        <v>44770</v>
      </c>
      <c r="H35" s="369" t="s">
        <v>385</v>
      </c>
      <c r="I35" s="402">
        <v>44792</v>
      </c>
      <c r="J35" s="358">
        <v>4</v>
      </c>
      <c r="K35" s="404" t="s">
        <v>386</v>
      </c>
      <c r="L35" s="24" t="s">
        <v>387</v>
      </c>
      <c r="M35" s="367" t="s">
        <v>388</v>
      </c>
      <c r="N35" s="24" t="s">
        <v>239</v>
      </c>
      <c r="O35" s="24" t="s">
        <v>239</v>
      </c>
      <c r="P35" s="358" t="s">
        <v>389</v>
      </c>
      <c r="Q35" s="358">
        <v>504</v>
      </c>
      <c r="R35" s="358">
        <v>168</v>
      </c>
      <c r="S35" s="427">
        <v>0.25</v>
      </c>
      <c r="T35" s="24" t="s">
        <v>240</v>
      </c>
      <c r="U35" s="24" t="s">
        <v>241</v>
      </c>
      <c r="V35" s="367" t="s">
        <v>390</v>
      </c>
      <c r="W35" s="24" t="s">
        <v>391</v>
      </c>
      <c r="X35" s="24" t="s">
        <v>243</v>
      </c>
      <c r="Y35" s="367" t="s">
        <v>372</v>
      </c>
      <c r="Z35" s="358" t="s">
        <v>239</v>
      </c>
      <c r="AA35" s="358" t="s">
        <v>245</v>
      </c>
      <c r="AB35" s="358" t="s">
        <v>245</v>
      </c>
      <c r="AC35" s="438" t="s">
        <v>246</v>
      </c>
    </row>
    <row r="36" ht="33.75" spans="1:29">
      <c r="A36" s="363" t="s">
        <v>392</v>
      </c>
      <c r="B36" s="358"/>
      <c r="C36" s="358"/>
      <c r="D36" s="358"/>
      <c r="E36" s="358"/>
      <c r="F36" s="358"/>
      <c r="G36" s="358"/>
      <c r="H36" s="364"/>
      <c r="I36" s="358"/>
      <c r="J36" s="358"/>
      <c r="K36" s="358"/>
      <c r="L36" s="358"/>
      <c r="M36" s="358"/>
      <c r="N36" s="358"/>
      <c r="O36" s="358"/>
      <c r="P36" s="358"/>
      <c r="Q36" s="358"/>
      <c r="R36" s="358"/>
      <c r="S36" s="358"/>
      <c r="T36" s="358"/>
      <c r="U36" s="358"/>
      <c r="V36" s="358"/>
      <c r="W36" s="358"/>
      <c r="X36" s="358"/>
      <c r="Y36" s="358"/>
      <c r="Z36" s="358"/>
      <c r="AA36" s="358"/>
      <c r="AB36" s="358"/>
      <c r="AC36" s="358"/>
    </row>
    <row r="37" ht="40.5" spans="1:29">
      <c r="A37" s="209" t="s">
        <v>1</v>
      </c>
      <c r="B37" s="208" t="s">
        <v>206</v>
      </c>
      <c r="C37" s="382" t="s">
        <v>207</v>
      </c>
      <c r="D37" s="213" t="s">
        <v>253</v>
      </c>
      <c r="E37" s="222" t="s">
        <v>209</v>
      </c>
      <c r="F37" s="213" t="s">
        <v>210</v>
      </c>
      <c r="G37" s="209" t="s">
        <v>211</v>
      </c>
      <c r="H37" s="210" t="s">
        <v>14</v>
      </c>
      <c r="I37" s="208" t="s">
        <v>212</v>
      </c>
      <c r="J37" s="209" t="s">
        <v>213</v>
      </c>
      <c r="K37" s="208" t="s">
        <v>9</v>
      </c>
      <c r="L37" s="208" t="s">
        <v>214</v>
      </c>
      <c r="M37" s="208" t="s">
        <v>215</v>
      </c>
      <c r="N37" s="208" t="s">
        <v>216</v>
      </c>
      <c r="O37" s="208" t="s">
        <v>217</v>
      </c>
      <c r="P37" s="209" t="s">
        <v>218</v>
      </c>
      <c r="Q37" s="209" t="s">
        <v>219</v>
      </c>
      <c r="R37" s="209" t="s">
        <v>220</v>
      </c>
      <c r="S37" s="209" t="s">
        <v>221</v>
      </c>
      <c r="T37" s="208" t="s">
        <v>222</v>
      </c>
      <c r="U37" s="208" t="s">
        <v>223</v>
      </c>
      <c r="V37" s="208" t="s">
        <v>224</v>
      </c>
      <c r="W37" s="208" t="s">
        <v>225</v>
      </c>
      <c r="X37" s="208" t="s">
        <v>226</v>
      </c>
      <c r="Y37" s="208" t="s">
        <v>227</v>
      </c>
      <c r="Z37" s="209" t="s">
        <v>228</v>
      </c>
      <c r="AA37" s="209" t="s">
        <v>229</v>
      </c>
      <c r="AB37" s="209" t="s">
        <v>230</v>
      </c>
      <c r="AC37" s="208" t="s">
        <v>231</v>
      </c>
    </row>
    <row r="38" ht="245" customHeight="1" spans="1:29">
      <c r="A38" s="358">
        <v>14</v>
      </c>
      <c r="B38" s="380" t="s">
        <v>232</v>
      </c>
      <c r="C38" s="367" t="s">
        <v>393</v>
      </c>
      <c r="D38" s="385" t="s">
        <v>394</v>
      </c>
      <c r="E38" s="351" t="s">
        <v>395</v>
      </c>
      <c r="F38" s="377" t="s">
        <v>396</v>
      </c>
      <c r="G38" s="386">
        <v>44798</v>
      </c>
      <c r="H38" s="390" t="s">
        <v>397</v>
      </c>
      <c r="I38" s="392">
        <v>44830</v>
      </c>
      <c r="J38" s="351">
        <v>11</v>
      </c>
      <c r="K38" s="407" t="s">
        <v>398</v>
      </c>
      <c r="L38" s="368" t="s">
        <v>399</v>
      </c>
      <c r="M38" s="408" t="s">
        <v>400</v>
      </c>
      <c r="N38" s="367" t="s">
        <v>239</v>
      </c>
      <c r="O38" s="367" t="s">
        <v>239</v>
      </c>
      <c r="P38" s="300">
        <v>190</v>
      </c>
      <c r="Q38" s="300">
        <v>180.51376</v>
      </c>
      <c r="R38" s="365">
        <v>9.48624</v>
      </c>
      <c r="S38" s="428">
        <v>0.0499</v>
      </c>
      <c r="T38" s="367" t="s">
        <v>240</v>
      </c>
      <c r="U38" s="24" t="s">
        <v>241</v>
      </c>
      <c r="V38" s="406" t="s">
        <v>401</v>
      </c>
      <c r="W38" s="367" t="s">
        <v>402</v>
      </c>
      <c r="X38" s="24" t="s">
        <v>243</v>
      </c>
      <c r="Y38" s="367" t="s">
        <v>403</v>
      </c>
      <c r="Z38" s="365" t="s">
        <v>239</v>
      </c>
      <c r="AA38" s="365" t="s">
        <v>245</v>
      </c>
      <c r="AB38" s="365" t="s">
        <v>245</v>
      </c>
      <c r="AC38" s="438" t="s">
        <v>246</v>
      </c>
    </row>
    <row r="39" s="344" customFormat="1" ht="99.75" spans="1:29">
      <c r="A39" s="371">
        <v>15</v>
      </c>
      <c r="B39" s="391" t="s">
        <v>232</v>
      </c>
      <c r="C39" s="368" t="s">
        <v>393</v>
      </c>
      <c r="D39" s="368" t="s">
        <v>404</v>
      </c>
      <c r="E39" s="351" t="s">
        <v>395</v>
      </c>
      <c r="F39" s="377" t="s">
        <v>405</v>
      </c>
      <c r="G39" s="355">
        <v>44798</v>
      </c>
      <c r="H39" s="390" t="s">
        <v>397</v>
      </c>
      <c r="I39" s="389">
        <v>44830</v>
      </c>
      <c r="J39" s="371">
        <v>5</v>
      </c>
      <c r="K39" s="409" t="s">
        <v>406</v>
      </c>
      <c r="L39" s="368" t="s">
        <v>407</v>
      </c>
      <c r="M39" s="368" t="s">
        <v>408</v>
      </c>
      <c r="N39" s="370" t="s">
        <v>239</v>
      </c>
      <c r="O39" s="370" t="s">
        <v>239</v>
      </c>
      <c r="P39" s="410">
        <v>13163.68</v>
      </c>
      <c r="Q39" s="371">
        <v>12900</v>
      </c>
      <c r="R39" s="371">
        <v>0</v>
      </c>
      <c r="S39" s="429">
        <v>0</v>
      </c>
      <c r="T39" s="370" t="s">
        <v>240</v>
      </c>
      <c r="U39" s="370" t="s">
        <v>241</v>
      </c>
      <c r="V39" s="430" t="s">
        <v>409</v>
      </c>
      <c r="W39" s="370" t="s">
        <v>402</v>
      </c>
      <c r="X39" s="370" t="s">
        <v>243</v>
      </c>
      <c r="Y39" s="368" t="s">
        <v>364</v>
      </c>
      <c r="Z39" s="371" t="s">
        <v>239</v>
      </c>
      <c r="AA39" s="371" t="s">
        <v>245</v>
      </c>
      <c r="AB39" s="371" t="s">
        <v>245</v>
      </c>
      <c r="AC39" s="438" t="s">
        <v>246</v>
      </c>
    </row>
    <row r="40" ht="150" customHeight="1" spans="1:29">
      <c r="A40" s="358">
        <v>16</v>
      </c>
      <c r="B40" s="380" t="s">
        <v>232</v>
      </c>
      <c r="C40" s="367" t="s">
        <v>410</v>
      </c>
      <c r="D40" s="368" t="s">
        <v>411</v>
      </c>
      <c r="E40" s="351" t="s">
        <v>298</v>
      </c>
      <c r="F40" s="392" t="s">
        <v>412</v>
      </c>
      <c r="G40" s="378">
        <v>44811</v>
      </c>
      <c r="H40" s="369" t="s">
        <v>66</v>
      </c>
      <c r="I40" s="402">
        <v>44832</v>
      </c>
      <c r="J40" s="358">
        <v>5</v>
      </c>
      <c r="K40" s="404" t="s">
        <v>413</v>
      </c>
      <c r="L40" s="24" t="s">
        <v>414</v>
      </c>
      <c r="M40" s="367" t="s">
        <v>415</v>
      </c>
      <c r="N40" s="24" t="s">
        <v>245</v>
      </c>
      <c r="O40" s="24" t="s">
        <v>416</v>
      </c>
      <c r="P40" s="411" t="s">
        <v>417</v>
      </c>
      <c r="Q40" s="365" t="s">
        <v>418</v>
      </c>
      <c r="R40" s="358">
        <v>3.1</v>
      </c>
      <c r="S40" s="427">
        <v>0.0103</v>
      </c>
      <c r="T40" s="24" t="s">
        <v>240</v>
      </c>
      <c r="U40" s="24" t="s">
        <v>241</v>
      </c>
      <c r="V40" s="367" t="s">
        <v>419</v>
      </c>
      <c r="W40" s="24" t="s">
        <v>420</v>
      </c>
      <c r="X40" s="24" t="s">
        <v>243</v>
      </c>
      <c r="Y40" s="367" t="s">
        <v>421</v>
      </c>
      <c r="Z40" s="358" t="s">
        <v>239</v>
      </c>
      <c r="AA40" s="358" t="s">
        <v>245</v>
      </c>
      <c r="AB40" s="358" t="s">
        <v>245</v>
      </c>
      <c r="AC40" s="438" t="s">
        <v>246</v>
      </c>
    </row>
    <row r="41" ht="25.5" spans="1:29">
      <c r="A41" s="206" t="s">
        <v>422</v>
      </c>
      <c r="B41" s="206"/>
      <c r="C41" s="206"/>
      <c r="D41" s="206"/>
      <c r="E41" s="206"/>
      <c r="F41" s="206"/>
      <c r="G41" s="206"/>
      <c r="H41" s="207"/>
      <c r="I41" s="206"/>
      <c r="J41" s="206"/>
      <c r="K41" s="206"/>
      <c r="L41" s="206"/>
      <c r="M41" s="206"/>
      <c r="N41" s="206"/>
      <c r="O41" s="206"/>
      <c r="P41" s="206"/>
      <c r="Q41" s="206"/>
      <c r="R41" s="206"/>
      <c r="S41" s="206"/>
      <c r="T41" s="206"/>
      <c r="U41" s="206"/>
      <c r="V41" s="206"/>
      <c r="W41" s="206"/>
      <c r="X41" s="206"/>
      <c r="Y41" s="206"/>
      <c r="Z41" s="206"/>
      <c r="AA41" s="206"/>
      <c r="AB41" s="206"/>
      <c r="AC41" s="206"/>
    </row>
    <row r="42" s="195" customFormat="1" ht="20" customHeight="1" spans="1:29">
      <c r="A42" s="211" t="s">
        <v>1</v>
      </c>
      <c r="B42" s="212" t="s">
        <v>206</v>
      </c>
      <c r="C42" s="212" t="s">
        <v>207</v>
      </c>
      <c r="D42" s="215" t="s">
        <v>208</v>
      </c>
      <c r="E42" s="214" t="s">
        <v>209</v>
      </c>
      <c r="F42" s="215" t="s">
        <v>210</v>
      </c>
      <c r="G42" s="211" t="s">
        <v>211</v>
      </c>
      <c r="H42" s="393" t="s">
        <v>14</v>
      </c>
      <c r="I42" s="212" t="s">
        <v>212</v>
      </c>
      <c r="J42" s="211" t="s">
        <v>213</v>
      </c>
      <c r="K42" s="212" t="s">
        <v>9</v>
      </c>
      <c r="L42" s="212" t="s">
        <v>214</v>
      </c>
      <c r="M42" s="212" t="s">
        <v>215</v>
      </c>
      <c r="N42" s="212" t="s">
        <v>216</v>
      </c>
      <c r="O42" s="212" t="s">
        <v>217</v>
      </c>
      <c r="P42" s="211" t="s">
        <v>218</v>
      </c>
      <c r="Q42" s="211" t="s">
        <v>219</v>
      </c>
      <c r="R42" s="211" t="s">
        <v>220</v>
      </c>
      <c r="S42" s="211" t="s">
        <v>221</v>
      </c>
      <c r="T42" s="212" t="s">
        <v>222</v>
      </c>
      <c r="U42" s="212" t="s">
        <v>223</v>
      </c>
      <c r="V42" s="212" t="s">
        <v>224</v>
      </c>
      <c r="W42" s="212" t="s">
        <v>225</v>
      </c>
      <c r="X42" s="212" t="s">
        <v>226</v>
      </c>
      <c r="Y42" s="212" t="s">
        <v>227</v>
      </c>
      <c r="Z42" s="211" t="s">
        <v>228</v>
      </c>
      <c r="AA42" s="211" t="s">
        <v>229</v>
      </c>
      <c r="AB42" s="211" t="s">
        <v>230</v>
      </c>
      <c r="AC42" s="212" t="s">
        <v>231</v>
      </c>
    </row>
    <row r="43" ht="29" customHeight="1" spans="1:29">
      <c r="A43" s="358"/>
      <c r="B43" s="380" t="s">
        <v>232</v>
      </c>
      <c r="C43" s="24"/>
      <c r="D43" s="24" t="s">
        <v>249</v>
      </c>
      <c r="E43" s="371"/>
      <c r="F43" s="370"/>
      <c r="G43" s="394"/>
      <c r="H43" s="372"/>
      <c r="I43" s="24"/>
      <c r="J43" s="358"/>
      <c r="K43" s="24"/>
      <c r="L43" s="24"/>
      <c r="M43" s="24"/>
      <c r="N43" s="24"/>
      <c r="O43" s="24"/>
      <c r="P43" s="358"/>
      <c r="Q43" s="358"/>
      <c r="R43" s="358"/>
      <c r="S43" s="358"/>
      <c r="T43" s="24"/>
      <c r="U43" s="24"/>
      <c r="V43" s="24"/>
      <c r="W43" s="24"/>
      <c r="X43" s="24"/>
      <c r="Y43" s="24"/>
      <c r="Z43" s="358"/>
      <c r="AA43" s="358"/>
      <c r="AB43" s="358"/>
      <c r="AC43" s="24"/>
    </row>
    <row r="44" ht="25.5" spans="1:29">
      <c r="A44" s="206" t="s">
        <v>423</v>
      </c>
      <c r="B44" s="206"/>
      <c r="C44" s="206"/>
      <c r="D44" s="206"/>
      <c r="E44" s="206"/>
      <c r="F44" s="206"/>
      <c r="G44" s="206"/>
      <c r="H44" s="207"/>
      <c r="I44" s="206"/>
      <c r="J44" s="206"/>
      <c r="K44" s="206"/>
      <c r="L44" s="206"/>
      <c r="M44" s="206"/>
      <c r="N44" s="206"/>
      <c r="O44" s="206"/>
      <c r="P44" s="206"/>
      <c r="Q44" s="206"/>
      <c r="R44" s="206"/>
      <c r="S44" s="206"/>
      <c r="T44" s="206"/>
      <c r="U44" s="206"/>
      <c r="V44" s="206"/>
      <c r="W44" s="206"/>
      <c r="X44" s="206"/>
      <c r="Y44" s="206"/>
      <c r="Z44" s="206"/>
      <c r="AA44" s="206"/>
      <c r="AB44" s="206"/>
      <c r="AC44" s="206"/>
    </row>
    <row r="45" s="195" customFormat="1" ht="26" customHeight="1" spans="1:29">
      <c r="A45" s="211" t="s">
        <v>1</v>
      </c>
      <c r="B45" s="212" t="s">
        <v>206</v>
      </c>
      <c r="C45" s="212" t="s">
        <v>207</v>
      </c>
      <c r="D45" s="215" t="s">
        <v>208</v>
      </c>
      <c r="E45" s="214" t="s">
        <v>209</v>
      </c>
      <c r="F45" s="215" t="s">
        <v>210</v>
      </c>
      <c r="G45" s="211" t="s">
        <v>211</v>
      </c>
      <c r="H45" s="393" t="s">
        <v>14</v>
      </c>
      <c r="I45" s="212" t="s">
        <v>212</v>
      </c>
      <c r="J45" s="211" t="s">
        <v>213</v>
      </c>
      <c r="K45" s="212" t="s">
        <v>9</v>
      </c>
      <c r="L45" s="212" t="s">
        <v>214</v>
      </c>
      <c r="M45" s="212" t="s">
        <v>215</v>
      </c>
      <c r="N45" s="212" t="s">
        <v>216</v>
      </c>
      <c r="O45" s="212" t="s">
        <v>217</v>
      </c>
      <c r="P45" s="211" t="s">
        <v>218</v>
      </c>
      <c r="Q45" s="211" t="s">
        <v>219</v>
      </c>
      <c r="R45" s="211" t="s">
        <v>220</v>
      </c>
      <c r="S45" s="211" t="s">
        <v>221</v>
      </c>
      <c r="T45" s="212" t="s">
        <v>222</v>
      </c>
      <c r="U45" s="212" t="s">
        <v>223</v>
      </c>
      <c r="V45" s="212" t="s">
        <v>224</v>
      </c>
      <c r="W45" s="212" t="s">
        <v>225</v>
      </c>
      <c r="X45" s="212" t="s">
        <v>226</v>
      </c>
      <c r="Y45" s="212" t="s">
        <v>227</v>
      </c>
      <c r="Z45" s="211" t="s">
        <v>228</v>
      </c>
      <c r="AA45" s="211" t="s">
        <v>229</v>
      </c>
      <c r="AB45" s="211" t="s">
        <v>230</v>
      </c>
      <c r="AC45" s="212" t="s">
        <v>231</v>
      </c>
    </row>
    <row r="46" ht="24" customHeight="1" spans="1:29">
      <c r="A46" s="358"/>
      <c r="B46" s="380" t="s">
        <v>232</v>
      </c>
      <c r="C46" s="24"/>
      <c r="D46" s="370" t="s">
        <v>249</v>
      </c>
      <c r="E46" s="371"/>
      <c r="F46" s="370"/>
      <c r="G46" s="358"/>
      <c r="H46" s="372"/>
      <c r="I46" s="24"/>
      <c r="J46" s="358"/>
      <c r="K46" s="24"/>
      <c r="L46" s="24"/>
      <c r="M46" s="24"/>
      <c r="N46" s="24"/>
      <c r="O46" s="24"/>
      <c r="P46" s="358"/>
      <c r="Q46" s="358"/>
      <c r="R46" s="358"/>
      <c r="S46" s="358"/>
      <c r="T46" s="24"/>
      <c r="U46" s="24"/>
      <c r="V46" s="24"/>
      <c r="W46" s="24"/>
      <c r="X46" s="24"/>
      <c r="Y46" s="24"/>
      <c r="Z46" s="358"/>
      <c r="AA46" s="358"/>
      <c r="AB46" s="358"/>
      <c r="AC46" s="24"/>
    </row>
    <row r="47" ht="25.5" spans="1:29">
      <c r="A47" s="206" t="s">
        <v>424</v>
      </c>
      <c r="B47" s="206"/>
      <c r="C47" s="206"/>
      <c r="D47" s="206"/>
      <c r="E47" s="206"/>
      <c r="F47" s="206"/>
      <c r="G47" s="206"/>
      <c r="H47" s="207"/>
      <c r="I47" s="206"/>
      <c r="J47" s="206"/>
      <c r="K47" s="206"/>
      <c r="L47" s="206"/>
      <c r="M47" s="206"/>
      <c r="N47" s="206"/>
      <c r="O47" s="206"/>
      <c r="P47" s="206"/>
      <c r="Q47" s="206"/>
      <c r="R47" s="206"/>
      <c r="S47" s="206"/>
      <c r="T47" s="206"/>
      <c r="U47" s="206"/>
      <c r="V47" s="206"/>
      <c r="W47" s="206"/>
      <c r="X47" s="206"/>
      <c r="Y47" s="206"/>
      <c r="Z47" s="206"/>
      <c r="AA47" s="206"/>
      <c r="AB47" s="206"/>
      <c r="AC47" s="206"/>
    </row>
    <row r="48" s="195" customFormat="1" ht="26" customHeight="1" spans="1:29">
      <c r="A48" s="212" t="s">
        <v>1</v>
      </c>
      <c r="B48" s="212" t="s">
        <v>206</v>
      </c>
      <c r="C48" s="211" t="s">
        <v>207</v>
      </c>
      <c r="D48" s="211" t="s">
        <v>253</v>
      </c>
      <c r="E48" s="211" t="s">
        <v>209</v>
      </c>
      <c r="F48" s="211" t="s">
        <v>210</v>
      </c>
      <c r="G48" s="212" t="s">
        <v>211</v>
      </c>
      <c r="H48" s="393" t="s">
        <v>425</v>
      </c>
      <c r="I48" s="212" t="s">
        <v>212</v>
      </c>
      <c r="J48" s="212" t="s">
        <v>213</v>
      </c>
      <c r="K48" s="212" t="s">
        <v>9</v>
      </c>
      <c r="L48" s="212" t="s">
        <v>214</v>
      </c>
      <c r="M48" s="212" t="s">
        <v>215</v>
      </c>
      <c r="N48" s="212" t="s">
        <v>216</v>
      </c>
      <c r="O48" s="212" t="s">
        <v>217</v>
      </c>
      <c r="P48" s="212" t="s">
        <v>218</v>
      </c>
      <c r="Q48" s="212" t="s">
        <v>219</v>
      </c>
      <c r="R48" s="212" t="s">
        <v>220</v>
      </c>
      <c r="S48" s="212" t="s">
        <v>221</v>
      </c>
      <c r="T48" s="212" t="s">
        <v>222</v>
      </c>
      <c r="U48" s="212" t="s">
        <v>223</v>
      </c>
      <c r="V48" s="212" t="s">
        <v>224</v>
      </c>
      <c r="W48" s="212" t="s">
        <v>225</v>
      </c>
      <c r="X48" s="212" t="s">
        <v>226</v>
      </c>
      <c r="Y48" s="212" t="s">
        <v>227</v>
      </c>
      <c r="Z48" s="211" t="s">
        <v>228</v>
      </c>
      <c r="AA48" s="211" t="s">
        <v>229</v>
      </c>
      <c r="AB48" s="211" t="s">
        <v>230</v>
      </c>
      <c r="AC48" s="212" t="s">
        <v>231</v>
      </c>
    </row>
    <row r="49" ht="288" customHeight="1" spans="1:29">
      <c r="A49" s="24">
        <v>17</v>
      </c>
      <c r="B49" s="24" t="s">
        <v>232</v>
      </c>
      <c r="C49" s="358" t="s">
        <v>426</v>
      </c>
      <c r="D49" s="365" t="s">
        <v>427</v>
      </c>
      <c r="E49" s="358" t="s">
        <v>428</v>
      </c>
      <c r="F49" s="378">
        <v>44908</v>
      </c>
      <c r="G49" s="378">
        <v>44887</v>
      </c>
      <c r="H49" s="369" t="s">
        <v>429</v>
      </c>
      <c r="I49" s="405">
        <v>44914</v>
      </c>
      <c r="J49" s="358">
        <v>14</v>
      </c>
      <c r="K49" s="367" t="s">
        <v>430</v>
      </c>
      <c r="L49" s="367" t="s">
        <v>431</v>
      </c>
      <c r="M49" s="367" t="s">
        <v>432</v>
      </c>
      <c r="N49" s="358" t="s">
        <v>245</v>
      </c>
      <c r="O49" s="358" t="s">
        <v>433</v>
      </c>
      <c r="P49" s="358">
        <v>360</v>
      </c>
      <c r="Q49" s="358">
        <v>346.6</v>
      </c>
      <c r="R49" s="358">
        <v>13.4</v>
      </c>
      <c r="S49" s="420">
        <v>0.0372</v>
      </c>
      <c r="T49" s="24" t="s">
        <v>240</v>
      </c>
      <c r="U49" s="358" t="s">
        <v>263</v>
      </c>
      <c r="V49" s="431" t="s">
        <v>434</v>
      </c>
      <c r="W49" s="358" t="s">
        <v>435</v>
      </c>
      <c r="X49" s="24" t="s">
        <v>243</v>
      </c>
      <c r="Y49" s="367" t="s">
        <v>436</v>
      </c>
      <c r="Z49" s="358" t="s">
        <v>239</v>
      </c>
      <c r="AA49" s="358" t="s">
        <v>245</v>
      </c>
      <c r="AB49" s="358" t="s">
        <v>245</v>
      </c>
      <c r="AC49" s="438" t="s">
        <v>246</v>
      </c>
    </row>
    <row r="50" ht="106" customHeight="1" spans="1:29">
      <c r="A50" s="358">
        <v>18</v>
      </c>
      <c r="B50" s="24" t="s">
        <v>232</v>
      </c>
      <c r="C50" s="367" t="s">
        <v>437</v>
      </c>
      <c r="D50" s="384" t="s">
        <v>438</v>
      </c>
      <c r="E50" s="371" t="s">
        <v>439</v>
      </c>
      <c r="F50" s="389">
        <v>44921</v>
      </c>
      <c r="G50" s="378">
        <v>44887</v>
      </c>
      <c r="H50" s="369" t="s">
        <v>440</v>
      </c>
      <c r="I50" s="378">
        <v>44929</v>
      </c>
      <c r="J50" s="358">
        <v>3</v>
      </c>
      <c r="K50" s="367" t="s">
        <v>441</v>
      </c>
      <c r="L50" s="367" t="s">
        <v>442</v>
      </c>
      <c r="M50" s="367" t="s">
        <v>443</v>
      </c>
      <c r="N50" s="358" t="s">
        <v>245</v>
      </c>
      <c r="O50" s="358" t="s">
        <v>433</v>
      </c>
      <c r="P50" s="358">
        <v>849.01</v>
      </c>
      <c r="Q50" s="358">
        <v>837.00031</v>
      </c>
      <c r="R50" s="358">
        <v>12.00969</v>
      </c>
      <c r="S50" s="420">
        <v>0.0141</v>
      </c>
      <c r="T50" s="358" t="s">
        <v>240</v>
      </c>
      <c r="U50" s="358" t="s">
        <v>263</v>
      </c>
      <c r="V50" s="367" t="s">
        <v>444</v>
      </c>
      <c r="W50" s="365" t="s">
        <v>445</v>
      </c>
      <c r="X50" s="24" t="s">
        <v>243</v>
      </c>
      <c r="Y50" s="367" t="s">
        <v>436</v>
      </c>
      <c r="Z50" s="358" t="s">
        <v>239</v>
      </c>
      <c r="AA50" s="358" t="s">
        <v>245</v>
      </c>
      <c r="AB50" s="358" t="s">
        <v>245</v>
      </c>
      <c r="AC50" s="438" t="s">
        <v>246</v>
      </c>
    </row>
    <row r="51" ht="60" spans="1:29">
      <c r="A51" s="358">
        <v>19</v>
      </c>
      <c r="B51" s="395" t="s">
        <v>232</v>
      </c>
      <c r="C51" s="365" t="s">
        <v>446</v>
      </c>
      <c r="D51" s="368" t="s">
        <v>447</v>
      </c>
      <c r="E51" s="371" t="s">
        <v>448</v>
      </c>
      <c r="F51" s="355">
        <v>44915</v>
      </c>
      <c r="G51" s="378">
        <v>44895</v>
      </c>
      <c r="H51" s="396" t="s">
        <v>449</v>
      </c>
      <c r="I51" s="412">
        <v>44922</v>
      </c>
      <c r="J51" s="358">
        <v>3</v>
      </c>
      <c r="K51" s="367" t="s">
        <v>450</v>
      </c>
      <c r="L51" s="367" t="s">
        <v>451</v>
      </c>
      <c r="M51" s="367" t="s">
        <v>452</v>
      </c>
      <c r="N51" s="358" t="s">
        <v>239</v>
      </c>
      <c r="O51" s="358" t="s">
        <v>433</v>
      </c>
      <c r="P51" s="358">
        <v>17.95</v>
      </c>
      <c r="Q51" s="358">
        <v>17.2285</v>
      </c>
      <c r="R51" s="358">
        <v>0.7215</v>
      </c>
      <c r="S51" s="420">
        <v>0.0402</v>
      </c>
      <c r="T51" s="358" t="s">
        <v>240</v>
      </c>
      <c r="U51" s="365" t="s">
        <v>453</v>
      </c>
      <c r="V51" s="432" t="s">
        <v>454</v>
      </c>
      <c r="W51" s="358" t="s">
        <v>455</v>
      </c>
      <c r="X51" s="24" t="s">
        <v>243</v>
      </c>
      <c r="Y51" s="439" t="s">
        <v>456</v>
      </c>
      <c r="Z51" s="358" t="s">
        <v>239</v>
      </c>
      <c r="AA51" s="358" t="s">
        <v>245</v>
      </c>
      <c r="AB51" s="358" t="s">
        <v>245</v>
      </c>
      <c r="AC51" s="111" t="s">
        <v>246</v>
      </c>
    </row>
    <row r="52" ht="74" customHeight="1" spans="1:29">
      <c r="A52" s="358"/>
      <c r="B52" s="395"/>
      <c r="C52" s="365"/>
      <c r="D52" s="368" t="s">
        <v>457</v>
      </c>
      <c r="E52" s="371"/>
      <c r="F52" s="355"/>
      <c r="G52" s="378"/>
      <c r="H52" s="396"/>
      <c r="I52" s="412"/>
      <c r="J52" s="358">
        <v>3</v>
      </c>
      <c r="K52" s="367" t="s">
        <v>458</v>
      </c>
      <c r="L52" s="367" t="s">
        <v>459</v>
      </c>
      <c r="M52" s="367" t="s">
        <v>460</v>
      </c>
      <c r="N52" s="358" t="s">
        <v>239</v>
      </c>
      <c r="O52" s="358" t="s">
        <v>239</v>
      </c>
      <c r="P52" s="358">
        <v>270</v>
      </c>
      <c r="Q52" s="358">
        <v>269.19591</v>
      </c>
      <c r="R52" s="358">
        <v>0.80409</v>
      </c>
      <c r="S52" s="420">
        <v>0.003</v>
      </c>
      <c r="T52" s="358"/>
      <c r="U52" s="365"/>
      <c r="V52" s="432"/>
      <c r="W52" s="358" t="s">
        <v>420</v>
      </c>
      <c r="X52" s="24" t="s">
        <v>243</v>
      </c>
      <c r="Y52" s="439" t="s">
        <v>461</v>
      </c>
      <c r="Z52" s="358" t="s">
        <v>239</v>
      </c>
      <c r="AA52" s="358" t="s">
        <v>245</v>
      </c>
      <c r="AB52" s="358" t="s">
        <v>245</v>
      </c>
      <c r="AC52" s="111" t="s">
        <v>246</v>
      </c>
    </row>
    <row r="53" ht="60" customHeight="1" spans="1:29">
      <c r="A53" s="358"/>
      <c r="B53" s="395"/>
      <c r="C53" s="365"/>
      <c r="D53" s="368" t="s">
        <v>462</v>
      </c>
      <c r="E53" s="371"/>
      <c r="F53" s="355"/>
      <c r="G53" s="378"/>
      <c r="H53" s="396"/>
      <c r="I53" s="412"/>
      <c r="J53" s="358">
        <v>3</v>
      </c>
      <c r="K53" s="367" t="s">
        <v>463</v>
      </c>
      <c r="L53" s="367" t="s">
        <v>464</v>
      </c>
      <c r="M53" s="367" t="s">
        <v>465</v>
      </c>
      <c r="N53" s="358" t="s">
        <v>239</v>
      </c>
      <c r="O53" s="358" t="s">
        <v>239</v>
      </c>
      <c r="P53" s="358">
        <v>340.981486</v>
      </c>
      <c r="Q53" s="358">
        <v>340.981486</v>
      </c>
      <c r="R53" s="358">
        <v>0</v>
      </c>
      <c r="S53" s="358">
        <v>0</v>
      </c>
      <c r="T53" s="358"/>
      <c r="U53" s="365"/>
      <c r="V53" s="432"/>
      <c r="W53" s="358" t="s">
        <v>455</v>
      </c>
      <c r="X53" s="24" t="s">
        <v>243</v>
      </c>
      <c r="Y53" s="439" t="s">
        <v>466</v>
      </c>
      <c r="Z53" s="358" t="s">
        <v>239</v>
      </c>
      <c r="AA53" s="358" t="s">
        <v>245</v>
      </c>
      <c r="AB53" s="358" t="s">
        <v>245</v>
      </c>
      <c r="AC53" s="111" t="s">
        <v>246</v>
      </c>
    </row>
    <row r="54" ht="66" customHeight="1" spans="1:29">
      <c r="A54" s="358">
        <v>20</v>
      </c>
      <c r="B54" s="395"/>
      <c r="C54" s="365"/>
      <c r="D54" s="368" t="s">
        <v>467</v>
      </c>
      <c r="E54" s="371" t="s">
        <v>448</v>
      </c>
      <c r="F54" s="355">
        <v>44916</v>
      </c>
      <c r="G54" s="386">
        <v>44895</v>
      </c>
      <c r="H54" s="396" t="s">
        <v>449</v>
      </c>
      <c r="I54" s="386">
        <v>44922</v>
      </c>
      <c r="J54" s="358">
        <v>3</v>
      </c>
      <c r="K54" s="367" t="s">
        <v>450</v>
      </c>
      <c r="L54" s="367" t="s">
        <v>468</v>
      </c>
      <c r="M54" s="367" t="s">
        <v>452</v>
      </c>
      <c r="N54" s="358" t="s">
        <v>239</v>
      </c>
      <c r="O54" s="358" t="s">
        <v>433</v>
      </c>
      <c r="P54" s="358">
        <v>44.7</v>
      </c>
      <c r="Q54" s="358">
        <v>42.9146</v>
      </c>
      <c r="R54" s="358">
        <v>1.7854</v>
      </c>
      <c r="S54" s="420">
        <v>0.04</v>
      </c>
      <c r="T54" s="358" t="s">
        <v>240</v>
      </c>
      <c r="U54" s="365" t="s">
        <v>453</v>
      </c>
      <c r="V54" s="365" t="s">
        <v>469</v>
      </c>
      <c r="W54" s="358" t="s">
        <v>470</v>
      </c>
      <c r="X54" s="24" t="s">
        <v>243</v>
      </c>
      <c r="Y54" s="439" t="s">
        <v>471</v>
      </c>
      <c r="Z54" s="358" t="s">
        <v>239</v>
      </c>
      <c r="AA54" s="358" t="s">
        <v>245</v>
      </c>
      <c r="AB54" s="358" t="s">
        <v>245</v>
      </c>
      <c r="AC54" s="111" t="s">
        <v>246</v>
      </c>
    </row>
    <row r="55" ht="72" customHeight="1" spans="1:29">
      <c r="A55" s="358"/>
      <c r="B55" s="395"/>
      <c r="C55" s="365"/>
      <c r="D55" s="368" t="s">
        <v>472</v>
      </c>
      <c r="E55" s="371"/>
      <c r="F55" s="371"/>
      <c r="G55" s="365"/>
      <c r="H55" s="396"/>
      <c r="I55" s="365"/>
      <c r="J55" s="358">
        <v>3</v>
      </c>
      <c r="K55" s="367" t="s">
        <v>458</v>
      </c>
      <c r="L55" s="367" t="s">
        <v>459</v>
      </c>
      <c r="M55" s="367" t="s">
        <v>460</v>
      </c>
      <c r="N55" s="358" t="s">
        <v>239</v>
      </c>
      <c r="O55" s="358" t="s">
        <v>433</v>
      </c>
      <c r="P55" s="358">
        <v>670.54119</v>
      </c>
      <c r="Q55" s="358">
        <v>670.54119</v>
      </c>
      <c r="R55" s="358">
        <v>0</v>
      </c>
      <c r="S55" s="358">
        <v>0</v>
      </c>
      <c r="T55" s="358"/>
      <c r="U55" s="365"/>
      <c r="V55" s="365"/>
      <c r="W55" s="358" t="s">
        <v>420</v>
      </c>
      <c r="X55" s="24" t="s">
        <v>243</v>
      </c>
      <c r="Y55" s="439" t="s">
        <v>473</v>
      </c>
      <c r="Z55" s="358" t="s">
        <v>239</v>
      </c>
      <c r="AA55" s="358" t="s">
        <v>245</v>
      </c>
      <c r="AB55" s="358" t="s">
        <v>245</v>
      </c>
      <c r="AC55" s="111" t="s">
        <v>246</v>
      </c>
    </row>
    <row r="56" ht="66" customHeight="1" spans="1:29">
      <c r="A56" s="358"/>
      <c r="B56" s="395"/>
      <c r="C56" s="365"/>
      <c r="D56" s="368" t="s">
        <v>474</v>
      </c>
      <c r="E56" s="371"/>
      <c r="F56" s="371"/>
      <c r="G56" s="365"/>
      <c r="H56" s="396"/>
      <c r="I56" s="365"/>
      <c r="J56" s="358">
        <v>3</v>
      </c>
      <c r="K56" s="367" t="s">
        <v>463</v>
      </c>
      <c r="L56" s="367" t="s">
        <v>464</v>
      </c>
      <c r="M56" s="367" t="s">
        <v>465</v>
      </c>
      <c r="N56" s="365" t="s">
        <v>239</v>
      </c>
      <c r="O56" s="365" t="s">
        <v>239</v>
      </c>
      <c r="P56" s="358">
        <v>849.352174</v>
      </c>
      <c r="Q56" s="358">
        <v>849.352174</v>
      </c>
      <c r="R56" s="358">
        <v>0</v>
      </c>
      <c r="S56" s="358">
        <v>0</v>
      </c>
      <c r="T56" s="358"/>
      <c r="U56" s="365"/>
      <c r="V56" s="365"/>
      <c r="W56" s="358" t="s">
        <v>455</v>
      </c>
      <c r="X56" s="24" t="s">
        <v>243</v>
      </c>
      <c r="Y56" s="439" t="s">
        <v>475</v>
      </c>
      <c r="Z56" s="358" t="s">
        <v>239</v>
      </c>
      <c r="AA56" s="358" t="s">
        <v>245</v>
      </c>
      <c r="AB56" s="358" t="s">
        <v>245</v>
      </c>
      <c r="AC56" s="111" t="s">
        <v>246</v>
      </c>
    </row>
    <row r="57" ht="144" customHeight="1" spans="1:29">
      <c r="A57" s="358">
        <v>21</v>
      </c>
      <c r="B57" s="395"/>
      <c r="C57" s="365"/>
      <c r="D57" s="368" t="s">
        <v>476</v>
      </c>
      <c r="E57" s="371" t="s">
        <v>448</v>
      </c>
      <c r="F57" s="389">
        <v>44918</v>
      </c>
      <c r="G57" s="378">
        <v>44895</v>
      </c>
      <c r="H57" s="369" t="s">
        <v>449</v>
      </c>
      <c r="I57" s="402">
        <v>44923</v>
      </c>
      <c r="J57" s="358">
        <v>8</v>
      </c>
      <c r="K57" s="367" t="s">
        <v>477</v>
      </c>
      <c r="L57" s="367" t="s">
        <v>478</v>
      </c>
      <c r="M57" s="367" t="s">
        <v>479</v>
      </c>
      <c r="N57" s="358" t="s">
        <v>239</v>
      </c>
      <c r="O57" s="358" t="s">
        <v>433</v>
      </c>
      <c r="P57" s="358">
        <v>256.5</v>
      </c>
      <c r="Q57" s="365">
        <v>228</v>
      </c>
      <c r="R57" s="358">
        <v>28.5</v>
      </c>
      <c r="S57" s="420">
        <v>0.1111</v>
      </c>
      <c r="T57" s="358" t="s">
        <v>240</v>
      </c>
      <c r="U57" s="367" t="s">
        <v>453</v>
      </c>
      <c r="V57" s="367" t="s">
        <v>480</v>
      </c>
      <c r="W57" s="318" t="s">
        <v>481</v>
      </c>
      <c r="X57" s="24" t="s">
        <v>243</v>
      </c>
      <c r="Y57" s="367" t="s">
        <v>482</v>
      </c>
      <c r="Z57" s="358" t="s">
        <v>239</v>
      </c>
      <c r="AA57" s="358" t="s">
        <v>245</v>
      </c>
      <c r="AB57" s="358" t="s">
        <v>245</v>
      </c>
      <c r="AC57" s="111" t="s">
        <v>246</v>
      </c>
    </row>
    <row r="58" ht="146" customHeight="1" spans="1:29">
      <c r="A58" s="358">
        <v>22</v>
      </c>
      <c r="B58" s="395"/>
      <c r="C58" s="365"/>
      <c r="D58" s="368" t="s">
        <v>483</v>
      </c>
      <c r="E58" s="371" t="s">
        <v>448</v>
      </c>
      <c r="F58" s="389">
        <v>44917</v>
      </c>
      <c r="G58" s="378">
        <v>44895</v>
      </c>
      <c r="H58" s="369" t="s">
        <v>449</v>
      </c>
      <c r="I58" s="402">
        <v>44923</v>
      </c>
      <c r="J58" s="358">
        <v>8</v>
      </c>
      <c r="K58" s="367" t="s">
        <v>484</v>
      </c>
      <c r="L58" s="367" t="s">
        <v>485</v>
      </c>
      <c r="M58" s="367" t="s">
        <v>486</v>
      </c>
      <c r="N58" s="358" t="s">
        <v>245</v>
      </c>
      <c r="O58" s="358" t="s">
        <v>433</v>
      </c>
      <c r="P58" s="365">
        <v>775.8</v>
      </c>
      <c r="Q58" s="365">
        <v>689.6</v>
      </c>
      <c r="R58" s="358">
        <v>86.2</v>
      </c>
      <c r="S58" s="420">
        <v>0.1111</v>
      </c>
      <c r="T58" s="358" t="s">
        <v>240</v>
      </c>
      <c r="U58" s="367" t="s">
        <v>453</v>
      </c>
      <c r="V58" s="367" t="s">
        <v>487</v>
      </c>
      <c r="W58" s="358" t="s">
        <v>488</v>
      </c>
      <c r="X58" s="24" t="s">
        <v>243</v>
      </c>
      <c r="Y58" s="439" t="s">
        <v>489</v>
      </c>
      <c r="Z58" s="358" t="s">
        <v>239</v>
      </c>
      <c r="AA58" s="358" t="s">
        <v>245</v>
      </c>
      <c r="AB58" s="358" t="s">
        <v>245</v>
      </c>
      <c r="AC58" s="111" t="s">
        <v>246</v>
      </c>
    </row>
    <row r="59" ht="31" customHeight="1"/>
    <row r="60" ht="29" customHeight="1"/>
    <row r="61" ht="31" customHeight="1"/>
    <row r="62" s="343" customFormat="1"/>
    <row r="63" s="343" customFormat="1"/>
    <row r="64" s="343" customFormat="1"/>
    <row r="65" s="343" customFormat="1"/>
    <row r="66" s="343" customFormat="1"/>
    <row r="67" s="343" customFormat="1"/>
    <row r="68" s="343" customFormat="1"/>
    <row r="69" s="343" customFormat="1"/>
  </sheetData>
  <mergeCells count="37">
    <mergeCell ref="A1:AC1"/>
    <mergeCell ref="B4:K4"/>
    <mergeCell ref="B5:AB5"/>
    <mergeCell ref="A7:AC7"/>
    <mergeCell ref="A10:AC10"/>
    <mergeCell ref="A13:AC13"/>
    <mergeCell ref="A19:AC19"/>
    <mergeCell ref="A24:B24"/>
    <mergeCell ref="A25:AC25"/>
    <mergeCell ref="A30:AC30"/>
    <mergeCell ref="A36:AC36"/>
    <mergeCell ref="A41:AC41"/>
    <mergeCell ref="A44:AC44"/>
    <mergeCell ref="A47:AC47"/>
    <mergeCell ref="A15:A16"/>
    <mergeCell ref="A51:A53"/>
    <mergeCell ref="A54:A56"/>
    <mergeCell ref="B15:B16"/>
    <mergeCell ref="B51:B58"/>
    <mergeCell ref="C15:C16"/>
    <mergeCell ref="C51:C58"/>
    <mergeCell ref="E51:E53"/>
    <mergeCell ref="E54:E56"/>
    <mergeCell ref="F51:F53"/>
    <mergeCell ref="F54:F56"/>
    <mergeCell ref="G51:G53"/>
    <mergeCell ref="G54:G56"/>
    <mergeCell ref="H51:H53"/>
    <mergeCell ref="H54:H56"/>
    <mergeCell ref="I51:I53"/>
    <mergeCell ref="I54:I56"/>
    <mergeCell ref="T51:T53"/>
    <mergeCell ref="T54:T56"/>
    <mergeCell ref="U51:U53"/>
    <mergeCell ref="U54:U56"/>
    <mergeCell ref="V51:V53"/>
    <mergeCell ref="V54:V56"/>
  </mergeCells>
  <pageMargins left="0.751388888888889" right="0.751388888888889" top="1" bottom="1" header="0.511805555555556" footer="0.511805555555556"/>
  <pageSetup paperSize="8" scale="50"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60"/>
  <sheetViews>
    <sheetView topLeftCell="A53" workbookViewId="0">
      <selection activeCell="D38" sqref="D38"/>
    </sheetView>
  </sheetViews>
  <sheetFormatPr defaultColWidth="9" defaultRowHeight="13.5"/>
  <cols>
    <col min="1" max="1" width="4.44166666666667" style="198" customWidth="1"/>
    <col min="2" max="2" width="9.33333333333333" style="195" customWidth="1"/>
    <col min="3" max="3" width="15.5" style="195" customWidth="1"/>
    <col min="4" max="4" width="26" style="196" customWidth="1"/>
    <col min="5" max="5" width="21.3333333333333" style="199" customWidth="1"/>
    <col min="6" max="6" width="11.4416666666667" style="196" customWidth="1"/>
    <col min="7" max="7" width="14.6666666666667" style="198" customWidth="1"/>
    <col min="8" max="8" width="12.1083333333333" style="195" customWidth="1"/>
    <col min="9" max="9" width="12.4416666666667" style="200" customWidth="1"/>
    <col min="10" max="10" width="9.875" style="198" customWidth="1"/>
    <col min="11" max="11" width="15.6666666666667" style="195" customWidth="1"/>
    <col min="12" max="12" width="13" style="195" customWidth="1"/>
    <col min="13" max="13" width="31.125" style="195" customWidth="1"/>
    <col min="14" max="14" width="13.3333333333333" style="195" customWidth="1"/>
    <col min="15" max="15" width="13" style="195" customWidth="1"/>
    <col min="16" max="16" width="12.7916666666667" style="198" customWidth="1"/>
    <col min="17" max="17" width="20" style="198" customWidth="1"/>
    <col min="18" max="18" width="17.1083333333333" style="198" customWidth="1"/>
    <col min="19" max="19" width="10.8916666666667" style="201" customWidth="1"/>
    <col min="20" max="20" width="10.1083333333333" style="195" customWidth="1"/>
    <col min="21" max="21" width="9.66666666666667" style="195" customWidth="1"/>
    <col min="22" max="22" width="31" style="195" customWidth="1"/>
    <col min="23" max="23" width="10.325" style="195" customWidth="1"/>
    <col min="24" max="24" width="9" style="195"/>
    <col min="25" max="25" width="18.125" style="195" customWidth="1"/>
    <col min="26" max="28" width="9" style="198"/>
    <col min="29" max="29" width="16.3333333333333" style="195" customWidth="1"/>
    <col min="30" max="30" width="9" style="195"/>
    <col min="31" max="31" width="17.3416666666667" style="195" customWidth="1"/>
    <col min="32" max="32" width="25.45" style="202" customWidth="1"/>
    <col min="33" max="16384" width="9" style="195"/>
  </cols>
  <sheetData>
    <row r="1" ht="36.75" spans="1:29">
      <c r="A1" s="203" t="s">
        <v>490</v>
      </c>
      <c r="B1" s="204"/>
      <c r="C1" s="205"/>
      <c r="D1" s="205"/>
      <c r="E1" s="205"/>
      <c r="F1" s="205"/>
      <c r="G1" s="205"/>
      <c r="H1" s="205"/>
      <c r="I1" s="264"/>
      <c r="J1" s="205"/>
      <c r="K1" s="205"/>
      <c r="L1" s="205"/>
      <c r="M1" s="205"/>
      <c r="N1" s="205"/>
      <c r="O1" s="205"/>
      <c r="P1" s="205"/>
      <c r="Q1" s="205"/>
      <c r="R1" s="205"/>
      <c r="S1" s="302"/>
      <c r="T1" s="205"/>
      <c r="U1" s="205"/>
      <c r="V1" s="205"/>
      <c r="W1" s="205"/>
      <c r="X1" s="205"/>
      <c r="Y1" s="205"/>
      <c r="Z1" s="205"/>
      <c r="AA1" s="205"/>
      <c r="AB1" s="205"/>
      <c r="AC1" s="205"/>
    </row>
    <row r="2" ht="25.5" spans="1:29">
      <c r="A2" s="206" t="s">
        <v>491</v>
      </c>
      <c r="B2" s="206"/>
      <c r="C2" s="206"/>
      <c r="D2" s="206"/>
      <c r="E2" s="206"/>
      <c r="F2" s="206"/>
      <c r="G2" s="206"/>
      <c r="H2" s="207"/>
      <c r="I2" s="265"/>
      <c r="J2" s="206"/>
      <c r="K2" s="206"/>
      <c r="L2" s="206"/>
      <c r="M2" s="206"/>
      <c r="N2" s="206"/>
      <c r="O2" s="206"/>
      <c r="P2" s="206"/>
      <c r="Q2" s="206"/>
      <c r="R2" s="206"/>
      <c r="S2" s="303"/>
      <c r="T2" s="206"/>
      <c r="U2" s="206"/>
      <c r="V2" s="206"/>
      <c r="W2" s="206"/>
      <c r="X2" s="206"/>
      <c r="Y2" s="206"/>
      <c r="Z2" s="206"/>
      <c r="AA2" s="206"/>
      <c r="AB2" s="206"/>
      <c r="AC2" s="206"/>
    </row>
    <row r="3" s="193" customFormat="1" ht="40.5" spans="1:32">
      <c r="A3" s="208" t="s">
        <v>1</v>
      </c>
      <c r="B3" s="208" t="s">
        <v>206</v>
      </c>
      <c r="C3" s="209" t="s">
        <v>207</v>
      </c>
      <c r="D3" s="209" t="s">
        <v>253</v>
      </c>
      <c r="E3" s="209" t="s">
        <v>209</v>
      </c>
      <c r="F3" s="209" t="s">
        <v>210</v>
      </c>
      <c r="G3" s="208" t="s">
        <v>211</v>
      </c>
      <c r="H3" s="210" t="s">
        <v>14</v>
      </c>
      <c r="I3" s="266" t="s">
        <v>212</v>
      </c>
      <c r="J3" s="208" t="s">
        <v>213</v>
      </c>
      <c r="K3" s="208" t="s">
        <v>9</v>
      </c>
      <c r="L3" s="39" t="s">
        <v>492</v>
      </c>
      <c r="M3" s="208" t="s">
        <v>215</v>
      </c>
      <c r="N3" s="208" t="s">
        <v>216</v>
      </c>
      <c r="O3" s="208" t="s">
        <v>217</v>
      </c>
      <c r="P3" s="208" t="s">
        <v>218</v>
      </c>
      <c r="Q3" s="208" t="s">
        <v>219</v>
      </c>
      <c r="R3" s="208" t="s">
        <v>220</v>
      </c>
      <c r="S3" s="304" t="s">
        <v>221</v>
      </c>
      <c r="T3" s="208" t="s">
        <v>222</v>
      </c>
      <c r="U3" s="208" t="s">
        <v>223</v>
      </c>
      <c r="V3" s="208" t="s">
        <v>224</v>
      </c>
      <c r="W3" s="208" t="s">
        <v>225</v>
      </c>
      <c r="X3" s="208" t="s">
        <v>226</v>
      </c>
      <c r="Y3" s="208" t="s">
        <v>227</v>
      </c>
      <c r="Z3" s="209" t="s">
        <v>228</v>
      </c>
      <c r="AA3" s="209" t="s">
        <v>229</v>
      </c>
      <c r="AB3" s="209" t="s">
        <v>230</v>
      </c>
      <c r="AC3" s="208" t="s">
        <v>231</v>
      </c>
      <c r="AF3" s="319"/>
    </row>
    <row r="4" ht="67.5" spans="1:29">
      <c r="A4" s="211">
        <v>1</v>
      </c>
      <c r="B4" s="212" t="s">
        <v>232</v>
      </c>
      <c r="C4" s="208" t="s">
        <v>493</v>
      </c>
      <c r="D4" s="213" t="s">
        <v>494</v>
      </c>
      <c r="E4" s="214" t="s">
        <v>495</v>
      </c>
      <c r="F4" s="215" t="s">
        <v>496</v>
      </c>
      <c r="G4" s="211" t="s">
        <v>497</v>
      </c>
      <c r="H4" s="210" t="s">
        <v>498</v>
      </c>
      <c r="I4" s="267" t="s">
        <v>499</v>
      </c>
      <c r="J4" s="211">
        <v>3</v>
      </c>
      <c r="K4" s="208" t="s">
        <v>500</v>
      </c>
      <c r="L4" s="208" t="s">
        <v>501</v>
      </c>
      <c r="M4" s="208" t="s">
        <v>502</v>
      </c>
      <c r="N4" s="212" t="s">
        <v>239</v>
      </c>
      <c r="O4" s="212" t="s">
        <v>503</v>
      </c>
      <c r="P4" s="211">
        <v>1000</v>
      </c>
      <c r="Q4" s="211">
        <v>1000</v>
      </c>
      <c r="R4" s="211">
        <v>0</v>
      </c>
      <c r="S4" s="253">
        <v>0</v>
      </c>
      <c r="T4" s="212" t="s">
        <v>240</v>
      </c>
      <c r="U4" s="208" t="s">
        <v>241</v>
      </c>
      <c r="V4" s="208" t="s">
        <v>504</v>
      </c>
      <c r="W4" s="212" t="s">
        <v>265</v>
      </c>
      <c r="X4" s="212" t="s">
        <v>243</v>
      </c>
      <c r="Y4" s="208" t="s">
        <v>505</v>
      </c>
      <c r="Z4" s="211" t="s">
        <v>239</v>
      </c>
      <c r="AA4" s="211" t="s">
        <v>245</v>
      </c>
      <c r="AB4" s="211" t="s">
        <v>245</v>
      </c>
      <c r="AC4" s="320" t="s">
        <v>506</v>
      </c>
    </row>
    <row r="5" spans="1:29">
      <c r="A5" s="211"/>
      <c r="B5" s="211" t="s">
        <v>247</v>
      </c>
      <c r="C5" s="211"/>
      <c r="D5" s="211"/>
      <c r="E5" s="211"/>
      <c r="F5" s="214"/>
      <c r="G5" s="211"/>
      <c r="H5" s="216"/>
      <c r="I5" s="268"/>
      <c r="J5" s="211"/>
      <c r="K5" s="211"/>
      <c r="L5" s="211"/>
      <c r="M5" s="211"/>
      <c r="N5" s="211"/>
      <c r="O5" s="211"/>
      <c r="P5" s="269"/>
      <c r="Q5" s="269"/>
      <c r="R5" s="305"/>
      <c r="S5" s="306"/>
      <c r="T5" s="212"/>
      <c r="U5" s="212"/>
      <c r="V5" s="212"/>
      <c r="W5" s="212"/>
      <c r="X5" s="212"/>
      <c r="Y5" s="212"/>
      <c r="Z5" s="211"/>
      <c r="AA5" s="211"/>
      <c r="AB5" s="211"/>
      <c r="AC5" s="212"/>
    </row>
    <row r="6" ht="25.5" spans="1:29">
      <c r="A6" s="206" t="s">
        <v>507</v>
      </c>
      <c r="B6" s="206"/>
      <c r="C6" s="206"/>
      <c r="D6" s="206"/>
      <c r="E6" s="206"/>
      <c r="F6" s="206"/>
      <c r="G6" s="206"/>
      <c r="H6" s="207"/>
      <c r="I6" s="265"/>
      <c r="J6" s="206"/>
      <c r="K6" s="206"/>
      <c r="L6" s="206"/>
      <c r="M6" s="206"/>
      <c r="N6" s="206"/>
      <c r="O6" s="206"/>
      <c r="P6" s="206"/>
      <c r="Q6" s="206"/>
      <c r="R6" s="206"/>
      <c r="S6" s="303"/>
      <c r="T6" s="206"/>
      <c r="U6" s="206"/>
      <c r="V6" s="206"/>
      <c r="W6" s="206"/>
      <c r="X6" s="206"/>
      <c r="Y6" s="206"/>
      <c r="Z6" s="206"/>
      <c r="AA6" s="206"/>
      <c r="AB6" s="206"/>
      <c r="AC6" s="206"/>
    </row>
    <row r="7" ht="40.5" spans="1:29">
      <c r="A7" s="208" t="s">
        <v>1</v>
      </c>
      <c r="B7" s="208" t="s">
        <v>206</v>
      </c>
      <c r="C7" s="209" t="s">
        <v>207</v>
      </c>
      <c r="D7" s="209" t="s">
        <v>253</v>
      </c>
      <c r="E7" s="209" t="s">
        <v>209</v>
      </c>
      <c r="F7" s="209" t="s">
        <v>210</v>
      </c>
      <c r="G7" s="208" t="s">
        <v>211</v>
      </c>
      <c r="H7" s="210" t="s">
        <v>14</v>
      </c>
      <c r="I7" s="266" t="s">
        <v>212</v>
      </c>
      <c r="J7" s="208" t="s">
        <v>213</v>
      </c>
      <c r="K7" s="208" t="s">
        <v>9</v>
      </c>
      <c r="L7" s="39" t="s">
        <v>492</v>
      </c>
      <c r="M7" s="208" t="s">
        <v>215</v>
      </c>
      <c r="N7" s="208" t="s">
        <v>216</v>
      </c>
      <c r="O7" s="208" t="s">
        <v>217</v>
      </c>
      <c r="P7" s="208" t="s">
        <v>218</v>
      </c>
      <c r="Q7" s="208" t="s">
        <v>219</v>
      </c>
      <c r="R7" s="208" t="s">
        <v>220</v>
      </c>
      <c r="S7" s="304" t="s">
        <v>221</v>
      </c>
      <c r="T7" s="208" t="s">
        <v>222</v>
      </c>
      <c r="U7" s="208" t="s">
        <v>223</v>
      </c>
      <c r="V7" s="208" t="s">
        <v>224</v>
      </c>
      <c r="W7" s="208" t="s">
        <v>225</v>
      </c>
      <c r="X7" s="208" t="s">
        <v>226</v>
      </c>
      <c r="Y7" s="208" t="s">
        <v>227</v>
      </c>
      <c r="Z7" s="209" t="s">
        <v>228</v>
      </c>
      <c r="AA7" s="209" t="s">
        <v>229</v>
      </c>
      <c r="AB7" s="209" t="s">
        <v>230</v>
      </c>
      <c r="AC7" s="208" t="s">
        <v>231</v>
      </c>
    </row>
    <row r="8" ht="94.5" spans="1:32">
      <c r="A8" s="211">
        <v>2</v>
      </c>
      <c r="B8" s="212" t="s">
        <v>232</v>
      </c>
      <c r="C8" s="208" t="s">
        <v>508</v>
      </c>
      <c r="D8" s="217" t="s">
        <v>509</v>
      </c>
      <c r="E8" s="214" t="s">
        <v>510</v>
      </c>
      <c r="F8" s="215" t="s">
        <v>499</v>
      </c>
      <c r="G8" s="211" t="s">
        <v>511</v>
      </c>
      <c r="H8" s="218" t="s">
        <v>512</v>
      </c>
      <c r="I8" s="267" t="s">
        <v>499</v>
      </c>
      <c r="J8" s="211">
        <v>7</v>
      </c>
      <c r="K8" s="208" t="s">
        <v>513</v>
      </c>
      <c r="L8" s="208" t="s">
        <v>514</v>
      </c>
      <c r="M8" s="208" t="s">
        <v>515</v>
      </c>
      <c r="N8" s="212" t="s">
        <v>239</v>
      </c>
      <c r="O8" s="212" t="s">
        <v>503</v>
      </c>
      <c r="P8" s="270" t="s">
        <v>516</v>
      </c>
      <c r="Q8" s="211">
        <v>420.113273</v>
      </c>
      <c r="R8" s="211">
        <v>9.886727</v>
      </c>
      <c r="S8" s="253">
        <v>0.023</v>
      </c>
      <c r="T8" s="212" t="s">
        <v>240</v>
      </c>
      <c r="U8" s="208" t="s">
        <v>241</v>
      </c>
      <c r="V8" s="208" t="s">
        <v>517</v>
      </c>
      <c r="W8" s="212" t="s">
        <v>203</v>
      </c>
      <c r="X8" s="212" t="s">
        <v>243</v>
      </c>
      <c r="Y8" s="208" t="s">
        <v>518</v>
      </c>
      <c r="Z8" s="211" t="s">
        <v>239</v>
      </c>
      <c r="AA8" s="211" t="s">
        <v>245</v>
      </c>
      <c r="AB8" s="211" t="s">
        <v>245</v>
      </c>
      <c r="AC8" s="320" t="s">
        <v>506</v>
      </c>
      <c r="AE8" s="198"/>
      <c r="AF8" s="321"/>
    </row>
    <row r="9" ht="15" spans="1:32">
      <c r="A9" s="211"/>
      <c r="B9" s="211" t="s">
        <v>247</v>
      </c>
      <c r="C9" s="211"/>
      <c r="D9" s="211"/>
      <c r="E9" s="211"/>
      <c r="F9" s="214"/>
      <c r="G9" s="211"/>
      <c r="H9" s="216"/>
      <c r="I9" s="268"/>
      <c r="J9" s="211"/>
      <c r="K9" s="211"/>
      <c r="L9" s="211"/>
      <c r="M9" s="211"/>
      <c r="N9" s="211"/>
      <c r="O9" s="211"/>
      <c r="P9" s="269"/>
      <c r="Q9" s="269"/>
      <c r="R9" s="305"/>
      <c r="S9" s="306"/>
      <c r="T9" s="212"/>
      <c r="U9" s="212"/>
      <c r="V9" s="212"/>
      <c r="W9" s="212"/>
      <c r="X9" s="212"/>
      <c r="Y9" s="212"/>
      <c r="Z9" s="211"/>
      <c r="AA9" s="211"/>
      <c r="AB9" s="211"/>
      <c r="AC9" s="212"/>
      <c r="AE9" s="198"/>
      <c r="AF9" s="322"/>
    </row>
    <row r="10" ht="25.5" spans="1:32">
      <c r="A10" s="219" t="s">
        <v>519</v>
      </c>
      <c r="B10" s="219"/>
      <c r="C10" s="219"/>
      <c r="D10" s="219"/>
      <c r="E10" s="219"/>
      <c r="F10" s="219"/>
      <c r="G10" s="219"/>
      <c r="H10" s="220"/>
      <c r="I10" s="271"/>
      <c r="J10" s="219"/>
      <c r="K10" s="219"/>
      <c r="L10" s="219"/>
      <c r="M10" s="219"/>
      <c r="N10" s="219"/>
      <c r="O10" s="219"/>
      <c r="P10" s="219"/>
      <c r="Q10" s="219"/>
      <c r="R10" s="219"/>
      <c r="S10" s="307"/>
      <c r="T10" s="219"/>
      <c r="U10" s="219"/>
      <c r="V10" s="219"/>
      <c r="W10" s="219"/>
      <c r="X10" s="219"/>
      <c r="Y10" s="219"/>
      <c r="Z10" s="219"/>
      <c r="AA10" s="219"/>
      <c r="AB10" s="219"/>
      <c r="AC10" s="219"/>
      <c r="AE10" s="323"/>
      <c r="AF10" s="324"/>
    </row>
    <row r="11" s="194" customFormat="1" ht="40.5" spans="1:32">
      <c r="A11" s="214" t="s">
        <v>1</v>
      </c>
      <c r="B11" s="59" t="s">
        <v>206</v>
      </c>
      <c r="C11" s="59" t="s">
        <v>207</v>
      </c>
      <c r="D11" s="59" t="s">
        <v>208</v>
      </c>
      <c r="E11" s="59" t="s">
        <v>209</v>
      </c>
      <c r="F11" s="59" t="s">
        <v>210</v>
      </c>
      <c r="G11" s="221" t="s">
        <v>211</v>
      </c>
      <c r="H11" s="89" t="s">
        <v>14</v>
      </c>
      <c r="I11" s="272" t="s">
        <v>212</v>
      </c>
      <c r="J11" s="74" t="s">
        <v>213</v>
      </c>
      <c r="K11" s="74" t="s">
        <v>9</v>
      </c>
      <c r="L11" s="39" t="s">
        <v>492</v>
      </c>
      <c r="M11" s="74" t="s">
        <v>215</v>
      </c>
      <c r="N11" s="74" t="s">
        <v>216</v>
      </c>
      <c r="O11" s="74" t="s">
        <v>217</v>
      </c>
      <c r="P11" s="74" t="s">
        <v>218</v>
      </c>
      <c r="Q11" s="74" t="s">
        <v>219</v>
      </c>
      <c r="R11" s="209" t="s">
        <v>220</v>
      </c>
      <c r="S11" s="250" t="s">
        <v>221</v>
      </c>
      <c r="T11" s="209" t="s">
        <v>222</v>
      </c>
      <c r="U11" s="209" t="s">
        <v>223</v>
      </c>
      <c r="V11" s="221" t="s">
        <v>224</v>
      </c>
      <c r="W11" s="221" t="s">
        <v>225</v>
      </c>
      <c r="X11" s="221" t="s">
        <v>226</v>
      </c>
      <c r="Y11" s="221" t="s">
        <v>227</v>
      </c>
      <c r="Z11" s="325" t="s">
        <v>228</v>
      </c>
      <c r="AA11" s="325" t="s">
        <v>229</v>
      </c>
      <c r="AB11" s="325" t="s">
        <v>230</v>
      </c>
      <c r="AC11" s="211" t="s">
        <v>231</v>
      </c>
      <c r="AE11" s="326"/>
      <c r="AF11" s="327"/>
    </row>
    <row r="12" s="194" customFormat="1" ht="108" spans="1:250">
      <c r="A12" s="214">
        <v>3</v>
      </c>
      <c r="B12" s="212" t="s">
        <v>232</v>
      </c>
      <c r="C12" s="208" t="s">
        <v>410</v>
      </c>
      <c r="D12" s="213" t="s">
        <v>520</v>
      </c>
      <c r="E12" s="222" t="s">
        <v>298</v>
      </c>
      <c r="F12" s="223" t="s">
        <v>521</v>
      </c>
      <c r="G12" s="224">
        <v>44980</v>
      </c>
      <c r="H12" s="210" t="s">
        <v>66</v>
      </c>
      <c r="I12" s="267">
        <v>45005</v>
      </c>
      <c r="J12" s="211">
        <v>5</v>
      </c>
      <c r="K12" s="246" t="s">
        <v>522</v>
      </c>
      <c r="L12" s="212" t="s">
        <v>523</v>
      </c>
      <c r="M12" s="208" t="s">
        <v>524</v>
      </c>
      <c r="N12" s="212" t="s">
        <v>245</v>
      </c>
      <c r="O12" s="212" t="s">
        <v>416</v>
      </c>
      <c r="P12" s="273" t="s">
        <v>525</v>
      </c>
      <c r="Q12" s="209" t="s">
        <v>526</v>
      </c>
      <c r="R12" s="211">
        <v>1.12</v>
      </c>
      <c r="S12" s="253">
        <v>0.0006</v>
      </c>
      <c r="T12" s="212" t="s">
        <v>240</v>
      </c>
      <c r="U12" s="208" t="s">
        <v>241</v>
      </c>
      <c r="V12" s="208" t="s">
        <v>527</v>
      </c>
      <c r="W12" s="212" t="s">
        <v>203</v>
      </c>
      <c r="X12" s="212" t="s">
        <v>243</v>
      </c>
      <c r="Y12" s="208" t="s">
        <v>528</v>
      </c>
      <c r="Z12" s="211" t="s">
        <v>239</v>
      </c>
      <c r="AA12" s="211" t="s">
        <v>245</v>
      </c>
      <c r="AB12" s="211" t="s">
        <v>245</v>
      </c>
      <c r="AC12" s="320" t="s">
        <v>506</v>
      </c>
      <c r="AD12" s="195"/>
      <c r="AE12" s="326"/>
      <c r="AF12" s="328"/>
      <c r="AG12" s="195"/>
      <c r="AH12" s="195"/>
      <c r="AI12" s="195"/>
      <c r="AJ12" s="195"/>
      <c r="AK12" s="195"/>
      <c r="AL12" s="195"/>
      <c r="AM12" s="195"/>
      <c r="AN12" s="195"/>
      <c r="AO12" s="195"/>
      <c r="AP12" s="195"/>
      <c r="AQ12" s="195"/>
      <c r="AR12" s="195"/>
      <c r="AS12" s="195"/>
      <c r="AT12" s="195"/>
      <c r="AU12" s="195"/>
      <c r="AV12" s="195"/>
      <c r="AW12" s="195"/>
      <c r="AX12" s="195"/>
      <c r="AY12" s="195"/>
      <c r="AZ12" s="195"/>
      <c r="BA12" s="195"/>
      <c r="BB12" s="195"/>
      <c r="BC12" s="195"/>
      <c r="BD12" s="195"/>
      <c r="BE12" s="195"/>
      <c r="BF12" s="195"/>
      <c r="BG12" s="195"/>
      <c r="BH12" s="195"/>
      <c r="BI12" s="195"/>
      <c r="BJ12" s="195"/>
      <c r="BK12" s="195"/>
      <c r="BL12" s="195"/>
      <c r="BM12" s="195"/>
      <c r="BN12" s="195"/>
      <c r="BO12" s="195"/>
      <c r="BP12" s="195"/>
      <c r="BQ12" s="195"/>
      <c r="BR12" s="195"/>
      <c r="BS12" s="195"/>
      <c r="BT12" s="195"/>
      <c r="BU12" s="195"/>
      <c r="BV12" s="195"/>
      <c r="BW12" s="195"/>
      <c r="BX12" s="195"/>
      <c r="BY12" s="195"/>
      <c r="BZ12" s="195"/>
      <c r="CA12" s="195"/>
      <c r="CB12" s="195"/>
      <c r="CC12" s="195"/>
      <c r="CD12" s="195"/>
      <c r="CE12" s="195"/>
      <c r="CF12" s="195"/>
      <c r="CG12" s="195"/>
      <c r="CH12" s="195"/>
      <c r="CI12" s="195"/>
      <c r="CJ12" s="195"/>
      <c r="CK12" s="195"/>
      <c r="CL12" s="195"/>
      <c r="CM12" s="195"/>
      <c r="CN12" s="195"/>
      <c r="CO12" s="195"/>
      <c r="CP12" s="195"/>
      <c r="CQ12" s="195"/>
      <c r="CR12" s="195"/>
      <c r="CS12" s="195"/>
      <c r="CT12" s="195"/>
      <c r="CU12" s="195"/>
      <c r="CV12" s="195"/>
      <c r="CW12" s="195"/>
      <c r="CX12" s="195"/>
      <c r="CY12" s="195"/>
      <c r="CZ12" s="195"/>
      <c r="DA12" s="195"/>
      <c r="DB12" s="195"/>
      <c r="DC12" s="195"/>
      <c r="DD12" s="195"/>
      <c r="DE12" s="195"/>
      <c r="DF12" s="195"/>
      <c r="DG12" s="195"/>
      <c r="DH12" s="195"/>
      <c r="DI12" s="195"/>
      <c r="DJ12" s="195"/>
      <c r="DK12" s="195"/>
      <c r="DL12" s="195"/>
      <c r="DM12" s="195"/>
      <c r="DN12" s="195"/>
      <c r="DO12" s="195"/>
      <c r="DP12" s="195"/>
      <c r="DQ12" s="195"/>
      <c r="DR12" s="195"/>
      <c r="DS12" s="195"/>
      <c r="DT12" s="195"/>
      <c r="DU12" s="195"/>
      <c r="DV12" s="195"/>
      <c r="DW12" s="195"/>
      <c r="DX12" s="195"/>
      <c r="DY12" s="195"/>
      <c r="DZ12" s="195"/>
      <c r="EA12" s="195"/>
      <c r="EB12" s="195"/>
      <c r="EC12" s="195"/>
      <c r="ED12" s="195"/>
      <c r="EE12" s="195"/>
      <c r="EF12" s="195"/>
      <c r="EG12" s="195"/>
      <c r="EH12" s="195"/>
      <c r="EI12" s="195"/>
      <c r="EJ12" s="195"/>
      <c r="EK12" s="195"/>
      <c r="EL12" s="195"/>
      <c r="EM12" s="195"/>
      <c r="EN12" s="195"/>
      <c r="EO12" s="195"/>
      <c r="EP12" s="195"/>
      <c r="EQ12" s="195"/>
      <c r="ER12" s="195"/>
      <c r="ES12" s="195"/>
      <c r="ET12" s="195"/>
      <c r="EU12" s="195"/>
      <c r="EV12" s="195"/>
      <c r="EW12" s="195"/>
      <c r="EX12" s="195"/>
      <c r="EY12" s="195"/>
      <c r="EZ12" s="195"/>
      <c r="FA12" s="195"/>
      <c r="FB12" s="195"/>
      <c r="FC12" s="195"/>
      <c r="FD12" s="195"/>
      <c r="FE12" s="195"/>
      <c r="FF12" s="195"/>
      <c r="FG12" s="195"/>
      <c r="FH12" s="195"/>
      <c r="FI12" s="195"/>
      <c r="FJ12" s="195"/>
      <c r="FK12" s="195"/>
      <c r="FL12" s="195"/>
      <c r="FM12" s="195"/>
      <c r="FN12" s="195"/>
      <c r="FO12" s="195"/>
      <c r="FP12" s="195"/>
      <c r="FQ12" s="195"/>
      <c r="FR12" s="195"/>
      <c r="FS12" s="195"/>
      <c r="FT12" s="195"/>
      <c r="FU12" s="195"/>
      <c r="FV12" s="195"/>
      <c r="FW12" s="195"/>
      <c r="FX12" s="195"/>
      <c r="FY12" s="195"/>
      <c r="FZ12" s="195"/>
      <c r="GA12" s="195"/>
      <c r="GB12" s="195"/>
      <c r="GC12" s="195"/>
      <c r="GD12" s="195"/>
      <c r="GE12" s="195"/>
      <c r="GF12" s="195"/>
      <c r="GG12" s="195"/>
      <c r="GH12" s="195"/>
      <c r="GI12" s="195"/>
      <c r="GJ12" s="195"/>
      <c r="GK12" s="195"/>
      <c r="GL12" s="195"/>
      <c r="GM12" s="195"/>
      <c r="GN12" s="195"/>
      <c r="GO12" s="195"/>
      <c r="GP12" s="195"/>
      <c r="GQ12" s="195"/>
      <c r="GR12" s="195"/>
      <c r="GS12" s="195"/>
      <c r="GT12" s="195"/>
      <c r="GU12" s="195"/>
      <c r="GV12" s="195"/>
      <c r="GW12" s="195"/>
      <c r="GX12" s="195"/>
      <c r="GY12" s="195"/>
      <c r="GZ12" s="195"/>
      <c r="HA12" s="195"/>
      <c r="HB12" s="195"/>
      <c r="HC12" s="195"/>
      <c r="HD12" s="195"/>
      <c r="HE12" s="195"/>
      <c r="HF12" s="195"/>
      <c r="HG12" s="195"/>
      <c r="HH12" s="195"/>
      <c r="HI12" s="195"/>
      <c r="HJ12" s="195"/>
      <c r="HK12" s="195"/>
      <c r="HL12" s="195"/>
      <c r="HM12" s="195"/>
      <c r="HN12" s="195"/>
      <c r="HO12" s="195"/>
      <c r="HP12" s="195"/>
      <c r="HQ12" s="195"/>
      <c r="HR12" s="195"/>
      <c r="HS12" s="195"/>
      <c r="HT12" s="195"/>
      <c r="HU12" s="195"/>
      <c r="HV12" s="195"/>
      <c r="HW12" s="195"/>
      <c r="HX12" s="195"/>
      <c r="HY12" s="195"/>
      <c r="HZ12" s="195"/>
      <c r="IA12" s="195"/>
      <c r="IB12" s="195"/>
      <c r="IC12" s="195"/>
      <c r="ID12" s="195"/>
      <c r="IE12" s="195"/>
      <c r="IF12" s="195"/>
      <c r="IG12" s="195"/>
      <c r="IH12" s="195"/>
      <c r="II12" s="195"/>
      <c r="IJ12" s="195"/>
      <c r="IK12" s="195"/>
      <c r="IL12" s="195"/>
      <c r="IM12" s="195"/>
      <c r="IN12" s="195"/>
      <c r="IO12" s="195"/>
      <c r="IP12" s="195"/>
    </row>
    <row r="13" s="194" customFormat="1" ht="310.5" spans="1:32">
      <c r="A13" s="222">
        <v>4</v>
      </c>
      <c r="B13" s="222" t="s">
        <v>232</v>
      </c>
      <c r="C13" s="225" t="s">
        <v>529</v>
      </c>
      <c r="D13" s="213" t="s">
        <v>530</v>
      </c>
      <c r="E13" s="58" t="s">
        <v>428</v>
      </c>
      <c r="F13" s="226">
        <v>45006</v>
      </c>
      <c r="G13" s="227">
        <v>44984</v>
      </c>
      <c r="H13" s="210" t="s">
        <v>531</v>
      </c>
      <c r="I13" s="274" t="s">
        <v>532</v>
      </c>
      <c r="J13" s="222">
        <v>21</v>
      </c>
      <c r="K13" s="213" t="s">
        <v>533</v>
      </c>
      <c r="L13" s="213" t="s">
        <v>534</v>
      </c>
      <c r="M13" s="213" t="s">
        <v>535</v>
      </c>
      <c r="N13" s="222" t="s">
        <v>239</v>
      </c>
      <c r="O13" s="222" t="s">
        <v>536</v>
      </c>
      <c r="P13" s="222">
        <v>3933.75</v>
      </c>
      <c r="Q13" s="305">
        <v>3789.669164</v>
      </c>
      <c r="R13" s="305">
        <v>144.080836</v>
      </c>
      <c r="S13" s="306">
        <f>R13/P13</f>
        <v>0.036626841054973</v>
      </c>
      <c r="T13" s="214" t="s">
        <v>240</v>
      </c>
      <c r="U13" s="214" t="s">
        <v>537</v>
      </c>
      <c r="V13" s="222" t="s">
        <v>538</v>
      </c>
      <c r="W13" s="74" t="s">
        <v>539</v>
      </c>
      <c r="X13" s="61" t="s">
        <v>243</v>
      </c>
      <c r="Y13" s="238" t="s">
        <v>540</v>
      </c>
      <c r="Z13" s="74" t="s">
        <v>239</v>
      </c>
      <c r="AA13" s="74" t="s">
        <v>245</v>
      </c>
      <c r="AB13" s="74" t="s">
        <v>245</v>
      </c>
      <c r="AC13" s="329" t="s">
        <v>506</v>
      </c>
      <c r="AE13" s="323"/>
      <c r="AF13" s="324"/>
    </row>
    <row r="14" ht="15" spans="1:32">
      <c r="A14" s="211"/>
      <c r="B14" s="211" t="s">
        <v>247</v>
      </c>
      <c r="C14" s="211"/>
      <c r="D14" s="211"/>
      <c r="E14" s="211"/>
      <c r="F14" s="214"/>
      <c r="G14" s="211"/>
      <c r="H14" s="216"/>
      <c r="I14" s="268"/>
      <c r="J14" s="211"/>
      <c r="K14" s="211"/>
      <c r="L14" s="211"/>
      <c r="M14" s="211"/>
      <c r="N14" s="211"/>
      <c r="O14" s="211"/>
      <c r="P14" s="269"/>
      <c r="Q14" s="269"/>
      <c r="R14" s="305"/>
      <c r="S14" s="306"/>
      <c r="T14" s="212"/>
      <c r="U14" s="212"/>
      <c r="V14" s="212"/>
      <c r="W14" s="212"/>
      <c r="X14" s="212"/>
      <c r="Y14" s="212"/>
      <c r="Z14" s="211"/>
      <c r="AA14" s="211"/>
      <c r="AB14" s="211"/>
      <c r="AC14" s="212"/>
      <c r="AE14" s="330"/>
      <c r="AF14" s="324"/>
    </row>
    <row r="15" ht="25.5" spans="1:32">
      <c r="A15" s="219" t="s">
        <v>541</v>
      </c>
      <c r="B15" s="219"/>
      <c r="C15" s="219"/>
      <c r="D15" s="219"/>
      <c r="E15" s="219"/>
      <c r="F15" s="219"/>
      <c r="G15" s="219"/>
      <c r="H15" s="220"/>
      <c r="I15" s="271"/>
      <c r="J15" s="219"/>
      <c r="K15" s="219"/>
      <c r="L15" s="219"/>
      <c r="M15" s="219"/>
      <c r="N15" s="219"/>
      <c r="O15" s="219"/>
      <c r="P15" s="219"/>
      <c r="Q15" s="219"/>
      <c r="R15" s="219"/>
      <c r="S15" s="307"/>
      <c r="T15" s="219"/>
      <c r="U15" s="219"/>
      <c r="V15" s="219"/>
      <c r="W15" s="219"/>
      <c r="X15" s="219"/>
      <c r="Y15" s="219"/>
      <c r="Z15" s="219"/>
      <c r="AA15" s="219"/>
      <c r="AB15" s="219"/>
      <c r="AC15" s="219"/>
      <c r="AE15" s="331"/>
      <c r="AF15" s="328"/>
    </row>
    <row r="16" s="194" customFormat="1" ht="40.5" spans="1:32">
      <c r="A16" s="214" t="s">
        <v>1</v>
      </c>
      <c r="B16" s="59" t="s">
        <v>206</v>
      </c>
      <c r="C16" s="59" t="s">
        <v>207</v>
      </c>
      <c r="D16" s="59" t="s">
        <v>208</v>
      </c>
      <c r="E16" s="59" t="s">
        <v>209</v>
      </c>
      <c r="F16" s="59" t="s">
        <v>210</v>
      </c>
      <c r="G16" s="221" t="s">
        <v>211</v>
      </c>
      <c r="H16" s="89" t="s">
        <v>14</v>
      </c>
      <c r="I16" s="272" t="s">
        <v>212</v>
      </c>
      <c r="J16" s="74" t="s">
        <v>213</v>
      </c>
      <c r="K16" s="74" t="s">
        <v>9</v>
      </c>
      <c r="L16" s="39" t="s">
        <v>492</v>
      </c>
      <c r="M16" s="74" t="s">
        <v>215</v>
      </c>
      <c r="N16" s="74" t="s">
        <v>216</v>
      </c>
      <c r="O16" s="74" t="s">
        <v>217</v>
      </c>
      <c r="P16" s="74" t="s">
        <v>218</v>
      </c>
      <c r="Q16" s="74" t="s">
        <v>219</v>
      </c>
      <c r="R16" s="209" t="s">
        <v>220</v>
      </c>
      <c r="S16" s="250" t="s">
        <v>221</v>
      </c>
      <c r="T16" s="209" t="s">
        <v>222</v>
      </c>
      <c r="U16" s="209" t="s">
        <v>223</v>
      </c>
      <c r="V16" s="221" t="s">
        <v>224</v>
      </c>
      <c r="W16" s="221" t="s">
        <v>225</v>
      </c>
      <c r="X16" s="221" t="s">
        <v>226</v>
      </c>
      <c r="Y16" s="221" t="s">
        <v>227</v>
      </c>
      <c r="Z16" s="325" t="s">
        <v>228</v>
      </c>
      <c r="AA16" s="325" t="s">
        <v>229</v>
      </c>
      <c r="AB16" s="325" t="s">
        <v>230</v>
      </c>
      <c r="AC16" s="211" t="s">
        <v>231</v>
      </c>
      <c r="AE16" s="330"/>
      <c r="AF16" s="332"/>
    </row>
    <row r="17" s="194" customFormat="1" ht="148.5" spans="1:32">
      <c r="A17" s="74">
        <v>5</v>
      </c>
      <c r="B17" s="74" t="s">
        <v>232</v>
      </c>
      <c r="C17" s="228" t="s">
        <v>542</v>
      </c>
      <c r="D17" s="228" t="s">
        <v>543</v>
      </c>
      <c r="E17" s="58" t="s">
        <v>448</v>
      </c>
      <c r="F17" s="61">
        <v>45023</v>
      </c>
      <c r="G17" s="229">
        <v>44981</v>
      </c>
      <c r="H17" s="230" t="s">
        <v>40</v>
      </c>
      <c r="I17" s="275">
        <v>45028</v>
      </c>
      <c r="J17" s="222">
        <v>4</v>
      </c>
      <c r="K17" s="213" t="s">
        <v>544</v>
      </c>
      <c r="L17" s="213" t="s">
        <v>545</v>
      </c>
      <c r="M17" s="213" t="s">
        <v>546</v>
      </c>
      <c r="N17" s="222" t="s">
        <v>416</v>
      </c>
      <c r="O17" s="222" t="s">
        <v>239</v>
      </c>
      <c r="P17" s="222">
        <v>70285.89</v>
      </c>
      <c r="Q17" s="305">
        <v>70268.576832</v>
      </c>
      <c r="R17" s="305">
        <v>17.313168</v>
      </c>
      <c r="S17" s="306">
        <v>0.0002</v>
      </c>
      <c r="T17" s="214" t="s">
        <v>240</v>
      </c>
      <c r="U17" s="208" t="s">
        <v>241</v>
      </c>
      <c r="V17" s="222" t="s">
        <v>547</v>
      </c>
      <c r="W17" s="74" t="s">
        <v>548</v>
      </c>
      <c r="X17" s="61" t="s">
        <v>243</v>
      </c>
      <c r="Y17" s="238" t="s">
        <v>549</v>
      </c>
      <c r="Z17" s="74" t="s">
        <v>239</v>
      </c>
      <c r="AA17" s="74" t="s">
        <v>245</v>
      </c>
      <c r="AB17" s="74" t="s">
        <v>245</v>
      </c>
      <c r="AC17" s="329" t="s">
        <v>550</v>
      </c>
      <c r="AE17" s="330"/>
      <c r="AF17" s="333"/>
    </row>
    <row r="18" s="195" customFormat="1" ht="81" spans="1:32">
      <c r="A18" s="26">
        <v>6</v>
      </c>
      <c r="B18" s="231" t="s">
        <v>232</v>
      </c>
      <c r="C18" s="232" t="s">
        <v>410</v>
      </c>
      <c r="D18" s="228" t="s">
        <v>551</v>
      </c>
      <c r="E18" s="74" t="s">
        <v>298</v>
      </c>
      <c r="F18" s="233" t="s">
        <v>552</v>
      </c>
      <c r="G18" s="75">
        <v>45005</v>
      </c>
      <c r="H18" s="230" t="s">
        <v>66</v>
      </c>
      <c r="I18" s="276">
        <v>45031</v>
      </c>
      <c r="J18" s="211">
        <v>5</v>
      </c>
      <c r="K18" s="240" t="s">
        <v>553</v>
      </c>
      <c r="L18" s="212" t="s">
        <v>554</v>
      </c>
      <c r="M18" s="208" t="s">
        <v>555</v>
      </c>
      <c r="N18" s="212" t="s">
        <v>239</v>
      </c>
      <c r="O18" s="212" t="s">
        <v>239</v>
      </c>
      <c r="P18" s="273" t="s">
        <v>556</v>
      </c>
      <c r="Q18" s="209" t="s">
        <v>557</v>
      </c>
      <c r="R18" s="211">
        <v>30.07668</v>
      </c>
      <c r="S18" s="253">
        <v>0.0082</v>
      </c>
      <c r="T18" s="212" t="s">
        <v>240</v>
      </c>
      <c r="U18" s="208" t="s">
        <v>241</v>
      </c>
      <c r="V18" s="217" t="s">
        <v>558</v>
      </c>
      <c r="W18" s="212" t="s">
        <v>265</v>
      </c>
      <c r="X18" s="212" t="s">
        <v>243</v>
      </c>
      <c r="Y18" s="208" t="s">
        <v>528</v>
      </c>
      <c r="Z18" s="211" t="s">
        <v>239</v>
      </c>
      <c r="AA18" s="211" t="s">
        <v>245</v>
      </c>
      <c r="AB18" s="211" t="s">
        <v>245</v>
      </c>
      <c r="AC18" s="320" t="s">
        <v>506</v>
      </c>
      <c r="AE18" s="334"/>
      <c r="AF18" s="202"/>
    </row>
    <row r="19" s="196" customFormat="1" ht="135" spans="1:32">
      <c r="A19" s="59">
        <v>7</v>
      </c>
      <c r="B19" s="234" t="s">
        <v>232</v>
      </c>
      <c r="C19" s="228" t="s">
        <v>410</v>
      </c>
      <c r="D19" s="228" t="s">
        <v>559</v>
      </c>
      <c r="E19" s="74" t="s">
        <v>298</v>
      </c>
      <c r="F19" s="233" t="s">
        <v>560</v>
      </c>
      <c r="G19" s="61">
        <v>45022</v>
      </c>
      <c r="H19" s="228" t="s">
        <v>512</v>
      </c>
      <c r="I19" s="277">
        <v>45046</v>
      </c>
      <c r="J19" s="59">
        <v>9</v>
      </c>
      <c r="K19" s="228" t="s">
        <v>561</v>
      </c>
      <c r="L19" s="234" t="s">
        <v>562</v>
      </c>
      <c r="M19" s="228" t="s">
        <v>563</v>
      </c>
      <c r="N19" s="234" t="s">
        <v>245</v>
      </c>
      <c r="O19" s="234" t="s">
        <v>416</v>
      </c>
      <c r="P19" s="278" t="s">
        <v>564</v>
      </c>
      <c r="Q19" s="74">
        <v>651.924</v>
      </c>
      <c r="R19" s="59">
        <v>32.476</v>
      </c>
      <c r="S19" s="308">
        <v>0.0474</v>
      </c>
      <c r="T19" s="234" t="s">
        <v>240</v>
      </c>
      <c r="U19" s="213" t="s">
        <v>241</v>
      </c>
      <c r="V19" s="228" t="s">
        <v>565</v>
      </c>
      <c r="W19" s="234" t="s">
        <v>455</v>
      </c>
      <c r="X19" s="234" t="s">
        <v>243</v>
      </c>
      <c r="Y19" s="228" t="s">
        <v>566</v>
      </c>
      <c r="Z19" s="59" t="s">
        <v>239</v>
      </c>
      <c r="AA19" s="59" t="s">
        <v>245</v>
      </c>
      <c r="AB19" s="59" t="s">
        <v>245</v>
      </c>
      <c r="AC19" s="215"/>
      <c r="AE19" s="335"/>
      <c r="AF19" s="336"/>
    </row>
    <row r="20" spans="1:31">
      <c r="A20" s="211"/>
      <c r="B20" s="211" t="s">
        <v>247</v>
      </c>
      <c r="C20" s="211"/>
      <c r="D20" s="211"/>
      <c r="E20" s="211"/>
      <c r="F20" s="214"/>
      <c r="G20" s="211"/>
      <c r="H20" s="216"/>
      <c r="I20" s="268"/>
      <c r="J20" s="211"/>
      <c r="K20" s="211"/>
      <c r="L20" s="211"/>
      <c r="M20" s="211"/>
      <c r="N20" s="211"/>
      <c r="O20" s="211"/>
      <c r="P20" s="269"/>
      <c r="Q20" s="269"/>
      <c r="R20" s="305"/>
      <c r="S20" s="306"/>
      <c r="T20" s="212"/>
      <c r="U20" s="212"/>
      <c r="V20" s="212"/>
      <c r="W20" s="212"/>
      <c r="X20" s="212"/>
      <c r="Y20" s="212"/>
      <c r="Z20" s="211"/>
      <c r="AA20" s="211"/>
      <c r="AB20" s="211"/>
      <c r="AC20" s="212"/>
      <c r="AE20" s="337"/>
    </row>
    <row r="21" ht="25.5" spans="1:31">
      <c r="A21" s="219" t="s">
        <v>567</v>
      </c>
      <c r="B21" s="219"/>
      <c r="C21" s="219"/>
      <c r="D21" s="219"/>
      <c r="E21" s="219"/>
      <c r="F21" s="219"/>
      <c r="G21" s="219"/>
      <c r="H21" s="220"/>
      <c r="I21" s="271"/>
      <c r="J21" s="219"/>
      <c r="K21" s="219"/>
      <c r="L21" s="219"/>
      <c r="M21" s="219"/>
      <c r="N21" s="219"/>
      <c r="O21" s="219"/>
      <c r="P21" s="219"/>
      <c r="Q21" s="219"/>
      <c r="R21" s="219"/>
      <c r="S21" s="307"/>
      <c r="T21" s="219"/>
      <c r="U21" s="219"/>
      <c r="V21" s="219"/>
      <c r="W21" s="219"/>
      <c r="X21" s="219"/>
      <c r="Y21" s="219"/>
      <c r="Z21" s="219"/>
      <c r="AA21" s="219"/>
      <c r="AB21" s="219"/>
      <c r="AC21" s="219"/>
      <c r="AE21" s="337"/>
    </row>
    <row r="22" ht="40.5" spans="1:29">
      <c r="A22" s="214" t="s">
        <v>1</v>
      </c>
      <c r="B22" s="59" t="s">
        <v>206</v>
      </c>
      <c r="C22" s="59" t="s">
        <v>207</v>
      </c>
      <c r="D22" s="59" t="s">
        <v>208</v>
      </c>
      <c r="E22" s="59" t="s">
        <v>209</v>
      </c>
      <c r="F22" s="59" t="s">
        <v>210</v>
      </c>
      <c r="G22" s="221" t="s">
        <v>211</v>
      </c>
      <c r="H22" s="89" t="s">
        <v>14</v>
      </c>
      <c r="I22" s="272" t="s">
        <v>212</v>
      </c>
      <c r="J22" s="74" t="s">
        <v>213</v>
      </c>
      <c r="K22" s="74" t="s">
        <v>9</v>
      </c>
      <c r="L22" s="39" t="s">
        <v>492</v>
      </c>
      <c r="M22" s="74" t="s">
        <v>215</v>
      </c>
      <c r="N22" s="74" t="s">
        <v>216</v>
      </c>
      <c r="O22" s="74" t="s">
        <v>217</v>
      </c>
      <c r="P22" s="74" t="s">
        <v>218</v>
      </c>
      <c r="Q22" s="74" t="s">
        <v>219</v>
      </c>
      <c r="R22" s="209" t="s">
        <v>220</v>
      </c>
      <c r="S22" s="250" t="s">
        <v>221</v>
      </c>
      <c r="T22" s="209" t="s">
        <v>222</v>
      </c>
      <c r="U22" s="209" t="s">
        <v>223</v>
      </c>
      <c r="V22" s="221" t="s">
        <v>224</v>
      </c>
      <c r="W22" s="221" t="s">
        <v>225</v>
      </c>
      <c r="X22" s="221" t="s">
        <v>226</v>
      </c>
      <c r="Y22" s="221" t="s">
        <v>227</v>
      </c>
      <c r="Z22" s="325" t="s">
        <v>228</v>
      </c>
      <c r="AA22" s="325" t="s">
        <v>229</v>
      </c>
      <c r="AB22" s="325" t="s">
        <v>230</v>
      </c>
      <c r="AC22" s="211" t="s">
        <v>231</v>
      </c>
    </row>
    <row r="23" s="197" customFormat="1" ht="162.75" spans="1:32">
      <c r="A23" s="74">
        <v>8</v>
      </c>
      <c r="B23" s="74" t="s">
        <v>232</v>
      </c>
      <c r="C23" s="228" t="s">
        <v>542</v>
      </c>
      <c r="D23" s="228" t="s">
        <v>568</v>
      </c>
      <c r="E23" s="58" t="s">
        <v>569</v>
      </c>
      <c r="F23" s="235" t="s">
        <v>570</v>
      </c>
      <c r="G23" s="229">
        <v>45052</v>
      </c>
      <c r="H23" s="230" t="s">
        <v>66</v>
      </c>
      <c r="I23" s="275">
        <v>45087</v>
      </c>
      <c r="J23" s="74">
        <v>5</v>
      </c>
      <c r="K23" s="228" t="s">
        <v>571</v>
      </c>
      <c r="L23" s="279" t="s">
        <v>572</v>
      </c>
      <c r="M23" s="228" t="s">
        <v>573</v>
      </c>
      <c r="N23" s="74" t="s">
        <v>416</v>
      </c>
      <c r="O23" s="74" t="s">
        <v>239</v>
      </c>
      <c r="P23" s="74">
        <v>167639.07</v>
      </c>
      <c r="Q23" s="309">
        <v>167618.261645</v>
      </c>
      <c r="R23" s="310">
        <v>20.8084</v>
      </c>
      <c r="S23" s="311">
        <v>0.0001</v>
      </c>
      <c r="T23" s="59" t="s">
        <v>240</v>
      </c>
      <c r="U23" s="208" t="s">
        <v>241</v>
      </c>
      <c r="V23" s="74" t="s">
        <v>574</v>
      </c>
      <c r="W23" s="74" t="s">
        <v>548</v>
      </c>
      <c r="X23" s="61" t="s">
        <v>243</v>
      </c>
      <c r="Y23" s="238" t="s">
        <v>575</v>
      </c>
      <c r="Z23" s="74" t="s">
        <v>239</v>
      </c>
      <c r="AA23" s="74" t="s">
        <v>245</v>
      </c>
      <c r="AB23" s="74" t="s">
        <v>245</v>
      </c>
      <c r="AC23" s="329" t="s">
        <v>576</v>
      </c>
      <c r="AF23" s="338"/>
    </row>
    <row r="24" spans="1:29">
      <c r="A24" s="211"/>
      <c r="B24" s="211" t="s">
        <v>247</v>
      </c>
      <c r="C24" s="211"/>
      <c r="D24" s="211"/>
      <c r="E24" s="211"/>
      <c r="F24" s="214"/>
      <c r="G24" s="211"/>
      <c r="H24" s="216"/>
      <c r="I24" s="268"/>
      <c r="J24" s="211"/>
      <c r="K24" s="211"/>
      <c r="L24" s="211"/>
      <c r="M24" s="211"/>
      <c r="N24" s="211"/>
      <c r="O24" s="211"/>
      <c r="P24" s="269"/>
      <c r="Q24" s="269"/>
      <c r="R24" s="305"/>
      <c r="S24" s="306"/>
      <c r="T24" s="212"/>
      <c r="U24" s="212"/>
      <c r="V24" s="212"/>
      <c r="W24" s="212"/>
      <c r="X24" s="212"/>
      <c r="Y24" s="212"/>
      <c r="Z24" s="211"/>
      <c r="AA24" s="211"/>
      <c r="AB24" s="211"/>
      <c r="AC24" s="212"/>
    </row>
    <row r="25" ht="25.5" spans="1:29">
      <c r="A25" s="219" t="s">
        <v>577</v>
      </c>
      <c r="B25" s="236"/>
      <c r="C25" s="236"/>
      <c r="D25" s="236"/>
      <c r="E25" s="236"/>
      <c r="F25" s="236"/>
      <c r="G25" s="236"/>
      <c r="H25" s="237"/>
      <c r="I25" s="280"/>
      <c r="J25" s="236"/>
      <c r="K25" s="236"/>
      <c r="L25" s="236"/>
      <c r="M25" s="236"/>
      <c r="N25" s="236"/>
      <c r="O25" s="236"/>
      <c r="P25" s="236"/>
      <c r="Q25" s="236"/>
      <c r="R25" s="236"/>
      <c r="S25" s="312"/>
      <c r="T25" s="236"/>
      <c r="U25" s="236"/>
      <c r="V25" s="236"/>
      <c r="W25" s="236"/>
      <c r="X25" s="236"/>
      <c r="Y25" s="236"/>
      <c r="Z25" s="236"/>
      <c r="AA25" s="236"/>
      <c r="AB25" s="236"/>
      <c r="AC25" s="236"/>
    </row>
    <row r="26" ht="40.5" spans="1:29">
      <c r="A26" s="214" t="s">
        <v>1</v>
      </c>
      <c r="B26" s="59" t="s">
        <v>206</v>
      </c>
      <c r="C26" s="59" t="s">
        <v>207</v>
      </c>
      <c r="D26" s="59" t="s">
        <v>208</v>
      </c>
      <c r="E26" s="59" t="s">
        <v>209</v>
      </c>
      <c r="F26" s="59" t="s">
        <v>210</v>
      </c>
      <c r="G26" s="221" t="s">
        <v>211</v>
      </c>
      <c r="H26" s="89" t="s">
        <v>14</v>
      </c>
      <c r="I26" s="272" t="s">
        <v>212</v>
      </c>
      <c r="J26" s="74" t="s">
        <v>213</v>
      </c>
      <c r="K26" s="74" t="s">
        <v>9</v>
      </c>
      <c r="L26" s="39" t="s">
        <v>492</v>
      </c>
      <c r="M26" s="74" t="s">
        <v>215</v>
      </c>
      <c r="N26" s="74" t="s">
        <v>216</v>
      </c>
      <c r="O26" s="74" t="s">
        <v>217</v>
      </c>
      <c r="P26" s="74" t="s">
        <v>218</v>
      </c>
      <c r="Q26" s="74" t="s">
        <v>219</v>
      </c>
      <c r="R26" s="209" t="s">
        <v>220</v>
      </c>
      <c r="S26" s="250" t="s">
        <v>221</v>
      </c>
      <c r="T26" s="209" t="s">
        <v>222</v>
      </c>
      <c r="U26" s="209" t="s">
        <v>223</v>
      </c>
      <c r="V26" s="221" t="s">
        <v>224</v>
      </c>
      <c r="W26" s="221" t="s">
        <v>225</v>
      </c>
      <c r="X26" s="221" t="s">
        <v>226</v>
      </c>
      <c r="Y26" s="221" t="s">
        <v>227</v>
      </c>
      <c r="Z26" s="325" t="s">
        <v>228</v>
      </c>
      <c r="AA26" s="325" t="s">
        <v>229</v>
      </c>
      <c r="AB26" s="325" t="s">
        <v>230</v>
      </c>
      <c r="AC26" s="211" t="s">
        <v>231</v>
      </c>
    </row>
    <row r="27" ht="69" spans="1:29">
      <c r="A27" s="116">
        <v>9</v>
      </c>
      <c r="B27" s="26" t="s">
        <v>232</v>
      </c>
      <c r="C27" s="58" t="s">
        <v>578</v>
      </c>
      <c r="D27" s="228" t="s">
        <v>579</v>
      </c>
      <c r="E27" s="74" t="s">
        <v>256</v>
      </c>
      <c r="F27" s="238" t="s">
        <v>580</v>
      </c>
      <c r="G27" s="75">
        <v>45054</v>
      </c>
      <c r="H27" s="60" t="s">
        <v>581</v>
      </c>
      <c r="I27" s="281">
        <v>45082</v>
      </c>
      <c r="J27" s="26">
        <v>4</v>
      </c>
      <c r="K27" s="58" t="s">
        <v>582</v>
      </c>
      <c r="L27" s="232" t="s">
        <v>583</v>
      </c>
      <c r="M27" s="232" t="s">
        <v>584</v>
      </c>
      <c r="N27" s="231" t="s">
        <v>245</v>
      </c>
      <c r="O27" s="231" t="s">
        <v>245</v>
      </c>
      <c r="P27" s="282">
        <v>703.2</v>
      </c>
      <c r="Q27" s="58" t="s">
        <v>585</v>
      </c>
      <c r="R27" s="26">
        <v>0.649624</v>
      </c>
      <c r="S27" s="313">
        <v>0.0009</v>
      </c>
      <c r="T27" s="231" t="s">
        <v>240</v>
      </c>
      <c r="U27" s="208" t="s">
        <v>263</v>
      </c>
      <c r="V27" s="217" t="s">
        <v>586</v>
      </c>
      <c r="W27" s="212" t="s">
        <v>381</v>
      </c>
      <c r="X27" s="212" t="s">
        <v>243</v>
      </c>
      <c r="Y27" s="208" t="s">
        <v>587</v>
      </c>
      <c r="Z27" s="211" t="s">
        <v>239</v>
      </c>
      <c r="AA27" s="211" t="s">
        <v>245</v>
      </c>
      <c r="AB27" s="211" t="s">
        <v>245</v>
      </c>
      <c r="AC27" s="109" t="s">
        <v>506</v>
      </c>
    </row>
    <row r="28" ht="67.5" spans="1:29">
      <c r="A28" s="117"/>
      <c r="B28" s="231"/>
      <c r="C28" s="232"/>
      <c r="D28" s="228" t="s">
        <v>588</v>
      </c>
      <c r="E28" s="74"/>
      <c r="F28" s="233"/>
      <c r="G28" s="75"/>
      <c r="H28" s="230"/>
      <c r="I28" s="281"/>
      <c r="J28" s="26">
        <v>3</v>
      </c>
      <c r="K28" s="283" t="s">
        <v>589</v>
      </c>
      <c r="L28" s="232" t="s">
        <v>590</v>
      </c>
      <c r="M28" s="284" t="s">
        <v>591</v>
      </c>
      <c r="N28" s="231" t="s">
        <v>245</v>
      </c>
      <c r="O28" s="231" t="s">
        <v>416</v>
      </c>
      <c r="P28" s="285" t="s">
        <v>592</v>
      </c>
      <c r="Q28" s="58">
        <v>6.4</v>
      </c>
      <c r="R28" s="26">
        <v>0.1</v>
      </c>
      <c r="S28" s="313">
        <v>0.0154</v>
      </c>
      <c r="T28" s="231" t="s">
        <v>240</v>
      </c>
      <c r="U28" s="231" t="s">
        <v>263</v>
      </c>
      <c r="V28" s="232" t="s">
        <v>593</v>
      </c>
      <c r="W28" s="231" t="s">
        <v>381</v>
      </c>
      <c r="X28" s="231" t="s">
        <v>243</v>
      </c>
      <c r="Y28" s="232" t="s">
        <v>594</v>
      </c>
      <c r="Z28" s="26" t="s">
        <v>239</v>
      </c>
      <c r="AA28" s="26" t="s">
        <v>245</v>
      </c>
      <c r="AB28" s="26" t="s">
        <v>245</v>
      </c>
      <c r="AC28" s="109"/>
    </row>
    <row r="29" ht="108" spans="1:29">
      <c r="A29" s="211">
        <v>10</v>
      </c>
      <c r="B29" s="231" t="s">
        <v>232</v>
      </c>
      <c r="C29" s="232" t="s">
        <v>595</v>
      </c>
      <c r="D29" s="228" t="s">
        <v>596</v>
      </c>
      <c r="E29" s="74" t="s">
        <v>597</v>
      </c>
      <c r="F29" s="233" t="s">
        <v>598</v>
      </c>
      <c r="G29" s="75">
        <v>45062</v>
      </c>
      <c r="H29" s="218" t="s">
        <v>40</v>
      </c>
      <c r="I29" s="276">
        <v>45085</v>
      </c>
      <c r="J29" s="26">
        <v>6</v>
      </c>
      <c r="K29" s="286" t="s">
        <v>599</v>
      </c>
      <c r="L29" s="287" t="s">
        <v>600</v>
      </c>
      <c r="M29" s="288" t="s">
        <v>601</v>
      </c>
      <c r="N29" s="231" t="s">
        <v>239</v>
      </c>
      <c r="O29" s="231" t="s">
        <v>245</v>
      </c>
      <c r="P29" s="285">
        <v>280000</v>
      </c>
      <c r="Q29" s="314">
        <v>280000</v>
      </c>
      <c r="R29" s="26">
        <v>0</v>
      </c>
      <c r="S29" s="313">
        <v>0</v>
      </c>
      <c r="T29" s="231" t="s">
        <v>240</v>
      </c>
      <c r="U29" s="208" t="s">
        <v>241</v>
      </c>
      <c r="V29" s="217" t="s">
        <v>602</v>
      </c>
      <c r="W29" s="212" t="s">
        <v>603</v>
      </c>
      <c r="X29" s="212" t="s">
        <v>243</v>
      </c>
      <c r="Y29" s="339" t="s">
        <v>604</v>
      </c>
      <c r="Z29" s="211" t="s">
        <v>239</v>
      </c>
      <c r="AA29" s="211" t="s">
        <v>245</v>
      </c>
      <c r="AB29" s="211" t="s">
        <v>245</v>
      </c>
      <c r="AC29" s="340" t="s">
        <v>550</v>
      </c>
    </row>
    <row r="30" ht="81" spans="1:29">
      <c r="A30" s="211">
        <v>11</v>
      </c>
      <c r="B30" s="231" t="s">
        <v>232</v>
      </c>
      <c r="C30" s="232" t="s">
        <v>605</v>
      </c>
      <c r="D30" s="228" t="s">
        <v>606</v>
      </c>
      <c r="E30" s="74" t="s">
        <v>607</v>
      </c>
      <c r="F30" s="233" t="s">
        <v>608</v>
      </c>
      <c r="G30" s="75">
        <v>45062</v>
      </c>
      <c r="H30" s="218" t="s">
        <v>40</v>
      </c>
      <c r="I30" s="276">
        <v>45086</v>
      </c>
      <c r="J30" s="26">
        <v>4</v>
      </c>
      <c r="K30" s="58" t="s">
        <v>609</v>
      </c>
      <c r="L30" s="232" t="s">
        <v>610</v>
      </c>
      <c r="M30" s="232" t="s">
        <v>611</v>
      </c>
      <c r="N30" s="231" t="s">
        <v>245</v>
      </c>
      <c r="O30" s="231" t="s">
        <v>245</v>
      </c>
      <c r="P30" s="289" t="s">
        <v>612</v>
      </c>
      <c r="Q30" s="58" t="s">
        <v>613</v>
      </c>
      <c r="R30" s="26">
        <v>0</v>
      </c>
      <c r="S30" s="313">
        <v>0</v>
      </c>
      <c r="T30" s="231" t="s">
        <v>240</v>
      </c>
      <c r="U30" s="208" t="s">
        <v>241</v>
      </c>
      <c r="V30" s="217" t="s">
        <v>614</v>
      </c>
      <c r="W30" s="212" t="s">
        <v>203</v>
      </c>
      <c r="X30" s="212" t="s">
        <v>243</v>
      </c>
      <c r="Y30" s="339" t="s">
        <v>604</v>
      </c>
      <c r="Z30" s="211" t="s">
        <v>239</v>
      </c>
      <c r="AA30" s="211" t="s">
        <v>245</v>
      </c>
      <c r="AB30" s="211" t="s">
        <v>245</v>
      </c>
      <c r="AC30" s="340" t="s">
        <v>550</v>
      </c>
    </row>
    <row r="31" ht="108" spans="1:29">
      <c r="A31" s="239">
        <v>12</v>
      </c>
      <c r="B31" s="231" t="s">
        <v>232</v>
      </c>
      <c r="C31" s="240" t="s">
        <v>615</v>
      </c>
      <c r="D31" s="241" t="s">
        <v>616</v>
      </c>
      <c r="E31" s="209" t="s">
        <v>617</v>
      </c>
      <c r="F31" s="242" t="s">
        <v>618</v>
      </c>
      <c r="G31" s="75">
        <v>45072</v>
      </c>
      <c r="H31" s="243" t="s">
        <v>27</v>
      </c>
      <c r="I31" s="268">
        <v>45093</v>
      </c>
      <c r="J31" s="211">
        <v>3</v>
      </c>
      <c r="K31" s="208" t="s">
        <v>619</v>
      </c>
      <c r="L31" s="212" t="s">
        <v>562</v>
      </c>
      <c r="M31" s="208" t="s">
        <v>620</v>
      </c>
      <c r="N31" s="212" t="s">
        <v>239</v>
      </c>
      <c r="O31" s="212" t="s">
        <v>536</v>
      </c>
      <c r="P31" s="290">
        <v>491.32</v>
      </c>
      <c r="Q31" s="269">
        <v>490.902981</v>
      </c>
      <c r="R31" s="305">
        <v>0.417019</v>
      </c>
      <c r="S31" s="306">
        <v>0.0008</v>
      </c>
      <c r="T31" s="231" t="s">
        <v>240</v>
      </c>
      <c r="U31" s="208" t="s">
        <v>241</v>
      </c>
      <c r="V31" s="208" t="s">
        <v>621</v>
      </c>
      <c r="W31" s="212" t="s">
        <v>455</v>
      </c>
      <c r="X31" s="212" t="s">
        <v>243</v>
      </c>
      <c r="Y31" s="208" t="s">
        <v>622</v>
      </c>
      <c r="Z31" s="211" t="s">
        <v>239</v>
      </c>
      <c r="AA31" s="211" t="s">
        <v>245</v>
      </c>
      <c r="AB31" s="211" t="s">
        <v>245</v>
      </c>
      <c r="AC31" s="320" t="s">
        <v>506</v>
      </c>
    </row>
    <row r="32" ht="81" spans="1:31">
      <c r="A32" s="244"/>
      <c r="B32" s="231" t="s">
        <v>232</v>
      </c>
      <c r="C32" s="240" t="s">
        <v>615</v>
      </c>
      <c r="D32" s="245" t="s">
        <v>623</v>
      </c>
      <c r="E32" s="209" t="s">
        <v>617</v>
      </c>
      <c r="F32" s="242" t="s">
        <v>618</v>
      </c>
      <c r="G32" s="75">
        <v>45072</v>
      </c>
      <c r="H32" s="243" t="s">
        <v>27</v>
      </c>
      <c r="I32" s="268">
        <v>45093</v>
      </c>
      <c r="J32" s="211">
        <v>5</v>
      </c>
      <c r="K32" s="209" t="s">
        <v>624</v>
      </c>
      <c r="L32" s="209" t="s">
        <v>625</v>
      </c>
      <c r="M32" s="209" t="s">
        <v>626</v>
      </c>
      <c r="N32" s="211" t="s">
        <v>245</v>
      </c>
      <c r="O32" s="211" t="s">
        <v>245</v>
      </c>
      <c r="P32" s="291" t="s">
        <v>627</v>
      </c>
      <c r="Q32" s="269">
        <v>468.03</v>
      </c>
      <c r="R32" s="305">
        <v>46.8</v>
      </c>
      <c r="S32" s="306">
        <v>0.091</v>
      </c>
      <c r="T32" s="231" t="s">
        <v>240</v>
      </c>
      <c r="U32" s="208" t="s">
        <v>241</v>
      </c>
      <c r="V32" s="208" t="s">
        <v>628</v>
      </c>
      <c r="W32" s="212" t="s">
        <v>455</v>
      </c>
      <c r="X32" s="212" t="s">
        <v>243</v>
      </c>
      <c r="Y32" s="208" t="s">
        <v>629</v>
      </c>
      <c r="Z32" s="211" t="s">
        <v>239</v>
      </c>
      <c r="AA32" s="211" t="s">
        <v>245</v>
      </c>
      <c r="AB32" s="211" t="s">
        <v>245</v>
      </c>
      <c r="AC32" s="320" t="s">
        <v>506</v>
      </c>
      <c r="AD32" s="194"/>
      <c r="AE32" s="196"/>
    </row>
    <row r="33" ht="198" spans="1:29">
      <c r="A33" s="211">
        <v>13</v>
      </c>
      <c r="B33" s="231" t="s">
        <v>232</v>
      </c>
      <c r="C33" s="209" t="s">
        <v>630</v>
      </c>
      <c r="D33" s="246" t="s">
        <v>631</v>
      </c>
      <c r="E33" s="240" t="s">
        <v>632</v>
      </c>
      <c r="F33" s="242" t="s">
        <v>633</v>
      </c>
      <c r="G33" s="75">
        <v>45072</v>
      </c>
      <c r="H33" s="247" t="s">
        <v>634</v>
      </c>
      <c r="I33" s="268">
        <v>45101</v>
      </c>
      <c r="J33" s="211">
        <v>17</v>
      </c>
      <c r="K33" s="209" t="s">
        <v>635</v>
      </c>
      <c r="L33" s="211" t="s">
        <v>636</v>
      </c>
      <c r="M33" s="292" t="s">
        <v>637</v>
      </c>
      <c r="N33" s="211" t="s">
        <v>245</v>
      </c>
      <c r="O33" s="211" t="s">
        <v>536</v>
      </c>
      <c r="P33" s="291" t="s">
        <v>638</v>
      </c>
      <c r="Q33" s="269">
        <v>8420.395987</v>
      </c>
      <c r="R33" s="305">
        <v>158.924013</v>
      </c>
      <c r="S33" s="306">
        <v>0.0185</v>
      </c>
      <c r="T33" s="231" t="s">
        <v>240</v>
      </c>
      <c r="U33" s="208" t="s">
        <v>241</v>
      </c>
      <c r="V33" s="208" t="s">
        <v>639</v>
      </c>
      <c r="W33" s="212" t="s">
        <v>640</v>
      </c>
      <c r="X33" s="212" t="s">
        <v>243</v>
      </c>
      <c r="Y33" s="208" t="s">
        <v>641</v>
      </c>
      <c r="Z33" s="211" t="s">
        <v>239</v>
      </c>
      <c r="AA33" s="211" t="s">
        <v>245</v>
      </c>
      <c r="AB33" s="211" t="s">
        <v>245</v>
      </c>
      <c r="AC33" s="320" t="s">
        <v>506</v>
      </c>
    </row>
    <row r="34" spans="1:29">
      <c r="A34" s="211"/>
      <c r="B34" s="211" t="s">
        <v>247</v>
      </c>
      <c r="C34" s="211"/>
      <c r="D34" s="211"/>
      <c r="E34" s="211"/>
      <c r="F34" s="214"/>
      <c r="G34" s="211"/>
      <c r="H34" s="216"/>
      <c r="I34" s="268"/>
      <c r="J34" s="211"/>
      <c r="K34" s="211"/>
      <c r="L34" s="211"/>
      <c r="M34" s="211"/>
      <c r="N34" s="211"/>
      <c r="O34" s="211"/>
      <c r="P34" s="269"/>
      <c r="Q34" s="269"/>
      <c r="R34" s="305"/>
      <c r="S34" s="306"/>
      <c r="T34" s="212"/>
      <c r="U34" s="212"/>
      <c r="V34" s="212"/>
      <c r="W34" s="212"/>
      <c r="X34" s="212"/>
      <c r="Y34" s="212"/>
      <c r="Z34" s="211"/>
      <c r="AA34" s="211"/>
      <c r="AB34" s="211"/>
      <c r="AC34" s="212"/>
    </row>
    <row r="35" ht="25.5" spans="1:29">
      <c r="A35" s="248" t="s">
        <v>642</v>
      </c>
      <c r="B35" s="211"/>
      <c r="C35" s="211"/>
      <c r="D35" s="211"/>
      <c r="E35" s="211"/>
      <c r="F35" s="211"/>
      <c r="G35" s="211"/>
      <c r="H35" s="216"/>
      <c r="I35" s="268"/>
      <c r="J35" s="211"/>
      <c r="K35" s="211"/>
      <c r="L35" s="211"/>
      <c r="M35" s="211"/>
      <c r="N35" s="211"/>
      <c r="O35" s="211"/>
      <c r="P35" s="211"/>
      <c r="Q35" s="211"/>
      <c r="R35" s="211"/>
      <c r="S35" s="253"/>
      <c r="T35" s="211"/>
      <c r="U35" s="211"/>
      <c r="V35" s="211"/>
      <c r="W35" s="211"/>
      <c r="X35" s="211"/>
      <c r="Y35" s="211"/>
      <c r="Z35" s="211"/>
      <c r="AA35" s="211"/>
      <c r="AB35" s="211"/>
      <c r="AC35" s="211"/>
    </row>
    <row r="36" ht="40.5" spans="1:29">
      <c r="A36" s="208" t="s">
        <v>1</v>
      </c>
      <c r="B36" s="208" t="s">
        <v>206</v>
      </c>
      <c r="C36" s="209" t="s">
        <v>207</v>
      </c>
      <c r="D36" s="209" t="s">
        <v>253</v>
      </c>
      <c r="E36" s="209" t="s">
        <v>209</v>
      </c>
      <c r="F36" s="209" t="s">
        <v>210</v>
      </c>
      <c r="G36" s="208" t="s">
        <v>211</v>
      </c>
      <c r="H36" s="210" t="s">
        <v>14</v>
      </c>
      <c r="I36" s="266" t="s">
        <v>212</v>
      </c>
      <c r="J36" s="208" t="s">
        <v>213</v>
      </c>
      <c r="K36" s="208" t="s">
        <v>9</v>
      </c>
      <c r="L36" s="39" t="s">
        <v>492</v>
      </c>
      <c r="M36" s="208" t="s">
        <v>215</v>
      </c>
      <c r="N36" s="208" t="s">
        <v>216</v>
      </c>
      <c r="O36" s="208" t="s">
        <v>217</v>
      </c>
      <c r="P36" s="208" t="s">
        <v>218</v>
      </c>
      <c r="Q36" s="208" t="s">
        <v>219</v>
      </c>
      <c r="R36" s="208" t="s">
        <v>220</v>
      </c>
      <c r="S36" s="304" t="s">
        <v>221</v>
      </c>
      <c r="T36" s="208" t="s">
        <v>222</v>
      </c>
      <c r="U36" s="208" t="s">
        <v>223</v>
      </c>
      <c r="V36" s="208" t="s">
        <v>224</v>
      </c>
      <c r="W36" s="208" t="s">
        <v>225</v>
      </c>
      <c r="X36" s="208" t="s">
        <v>226</v>
      </c>
      <c r="Y36" s="208" t="s">
        <v>227</v>
      </c>
      <c r="Z36" s="209" t="s">
        <v>228</v>
      </c>
      <c r="AA36" s="209" t="s">
        <v>229</v>
      </c>
      <c r="AB36" s="209" t="s">
        <v>230</v>
      </c>
      <c r="AC36" s="208" t="s">
        <v>231</v>
      </c>
    </row>
    <row r="37" s="197" customFormat="1" ht="94.5" spans="1:32">
      <c r="A37" s="26">
        <v>14</v>
      </c>
      <c r="B37" s="26" t="s">
        <v>232</v>
      </c>
      <c r="C37" s="58" t="s">
        <v>630</v>
      </c>
      <c r="D37" s="232" t="s">
        <v>643</v>
      </c>
      <c r="E37" s="58" t="s">
        <v>632</v>
      </c>
      <c r="F37" s="249" t="s">
        <v>644</v>
      </c>
      <c r="G37" s="26" t="s">
        <v>645</v>
      </c>
      <c r="H37" s="58" t="s">
        <v>634</v>
      </c>
      <c r="I37" s="293" t="s">
        <v>646</v>
      </c>
      <c r="J37" s="26">
        <v>7</v>
      </c>
      <c r="K37" s="232" t="s">
        <v>647</v>
      </c>
      <c r="L37" s="232" t="s">
        <v>648</v>
      </c>
      <c r="M37" s="232" t="s">
        <v>649</v>
      </c>
      <c r="N37" s="231" t="s">
        <v>239</v>
      </c>
      <c r="O37" s="231" t="s">
        <v>239</v>
      </c>
      <c r="P37" s="294" t="s">
        <v>650</v>
      </c>
      <c r="Q37" s="26" t="s">
        <v>651</v>
      </c>
      <c r="R37" s="26">
        <v>47.424691</v>
      </c>
      <c r="S37" s="313">
        <v>0.0466</v>
      </c>
      <c r="T37" s="231" t="s">
        <v>240</v>
      </c>
      <c r="U37" s="58" t="s">
        <v>241</v>
      </c>
      <c r="V37" s="232" t="s">
        <v>652</v>
      </c>
      <c r="W37" s="231" t="s">
        <v>653</v>
      </c>
      <c r="X37" s="231" t="s">
        <v>243</v>
      </c>
      <c r="Y37" s="232" t="s">
        <v>654</v>
      </c>
      <c r="Z37" s="26" t="s">
        <v>239</v>
      </c>
      <c r="AA37" s="26" t="s">
        <v>245</v>
      </c>
      <c r="AB37" s="26" t="s">
        <v>245</v>
      </c>
      <c r="AC37" s="320" t="s">
        <v>506</v>
      </c>
      <c r="AF37" s="338"/>
    </row>
    <row r="38" ht="94.5" spans="1:29">
      <c r="A38" s="211">
        <v>15</v>
      </c>
      <c r="B38" s="26" t="s">
        <v>232</v>
      </c>
      <c r="C38" s="250" t="s">
        <v>655</v>
      </c>
      <c r="D38" s="251" t="s">
        <v>656</v>
      </c>
      <c r="E38" s="250" t="s">
        <v>657</v>
      </c>
      <c r="F38" s="252" t="s">
        <v>658</v>
      </c>
      <c r="G38" s="253" t="s">
        <v>659</v>
      </c>
      <c r="H38" s="254" t="s">
        <v>660</v>
      </c>
      <c r="I38" s="253" t="s">
        <v>646</v>
      </c>
      <c r="J38" s="211">
        <v>3</v>
      </c>
      <c r="K38" s="209" t="s">
        <v>259</v>
      </c>
      <c r="L38" s="211" t="s">
        <v>24</v>
      </c>
      <c r="M38" s="209" t="s">
        <v>661</v>
      </c>
      <c r="N38" s="211" t="s">
        <v>245</v>
      </c>
      <c r="O38" s="211" t="s">
        <v>239</v>
      </c>
      <c r="P38" s="290">
        <v>150</v>
      </c>
      <c r="Q38" s="269">
        <v>130.6</v>
      </c>
      <c r="R38" s="305">
        <v>19.4</v>
      </c>
      <c r="S38" s="306">
        <v>0.1293</v>
      </c>
      <c r="T38" s="212" t="s">
        <v>240</v>
      </c>
      <c r="U38" s="58" t="s">
        <v>241</v>
      </c>
      <c r="V38" s="208" t="s">
        <v>662</v>
      </c>
      <c r="W38" s="208" t="s">
        <v>663</v>
      </c>
      <c r="X38" s="231" t="s">
        <v>243</v>
      </c>
      <c r="Y38" s="232" t="s">
        <v>664</v>
      </c>
      <c r="Z38" s="26" t="s">
        <v>239</v>
      </c>
      <c r="AA38" s="26" t="s">
        <v>245</v>
      </c>
      <c r="AB38" s="26" t="s">
        <v>245</v>
      </c>
      <c r="AC38" s="320" t="s">
        <v>506</v>
      </c>
    </row>
    <row r="39" spans="1:29">
      <c r="A39" s="211"/>
      <c r="B39" s="211" t="s">
        <v>247</v>
      </c>
      <c r="C39" s="211"/>
      <c r="D39" s="211"/>
      <c r="E39" s="211"/>
      <c r="F39" s="214"/>
      <c r="G39" s="211"/>
      <c r="H39" s="216"/>
      <c r="I39" s="268"/>
      <c r="J39" s="211"/>
      <c r="K39" s="211"/>
      <c r="L39" s="211"/>
      <c r="M39" s="211"/>
      <c r="N39" s="211"/>
      <c r="O39" s="211"/>
      <c r="P39" s="269"/>
      <c r="Q39" s="269"/>
      <c r="R39" s="305"/>
      <c r="S39" s="306"/>
      <c r="T39" s="212"/>
      <c r="U39" s="212"/>
      <c r="V39" s="212"/>
      <c r="W39" s="212"/>
      <c r="X39" s="212"/>
      <c r="Y39" s="212"/>
      <c r="Z39" s="211"/>
      <c r="AA39" s="211"/>
      <c r="AB39" s="211"/>
      <c r="AC39" s="212"/>
    </row>
    <row r="40" ht="25.5" spans="1:29">
      <c r="A40" s="255" t="s">
        <v>665</v>
      </c>
      <c r="B40" s="255"/>
      <c r="C40" s="255"/>
      <c r="D40" s="255"/>
      <c r="E40" s="255"/>
      <c r="F40" s="255"/>
      <c r="G40" s="255"/>
      <c r="H40" s="256"/>
      <c r="I40" s="295"/>
      <c r="J40" s="255"/>
      <c r="K40" s="255"/>
      <c r="L40" s="255"/>
      <c r="M40" s="255"/>
      <c r="N40" s="255"/>
      <c r="O40" s="255"/>
      <c r="P40" s="255"/>
      <c r="Q40" s="255"/>
      <c r="R40" s="255"/>
      <c r="S40" s="315"/>
      <c r="T40" s="255"/>
      <c r="U40" s="255"/>
      <c r="V40" s="255"/>
      <c r="W40" s="255"/>
      <c r="X40" s="255"/>
      <c r="Y40" s="255"/>
      <c r="Z40" s="255"/>
      <c r="AA40" s="255"/>
      <c r="AB40" s="255"/>
      <c r="AC40" s="255"/>
    </row>
    <row r="41" ht="40.5" spans="1:29">
      <c r="A41" s="214" t="s">
        <v>1</v>
      </c>
      <c r="B41" s="59" t="s">
        <v>206</v>
      </c>
      <c r="C41" s="59" t="s">
        <v>207</v>
      </c>
      <c r="D41" s="59" t="s">
        <v>208</v>
      </c>
      <c r="E41" s="59" t="s">
        <v>209</v>
      </c>
      <c r="F41" s="59" t="s">
        <v>210</v>
      </c>
      <c r="G41" s="221" t="s">
        <v>211</v>
      </c>
      <c r="H41" s="89" t="s">
        <v>14</v>
      </c>
      <c r="I41" s="272" t="s">
        <v>212</v>
      </c>
      <c r="J41" s="74" t="s">
        <v>213</v>
      </c>
      <c r="K41" s="74" t="s">
        <v>9</v>
      </c>
      <c r="L41" s="39" t="s">
        <v>492</v>
      </c>
      <c r="M41" s="74" t="s">
        <v>215</v>
      </c>
      <c r="N41" s="74" t="s">
        <v>216</v>
      </c>
      <c r="O41" s="74" t="s">
        <v>217</v>
      </c>
      <c r="P41" s="74" t="s">
        <v>218</v>
      </c>
      <c r="Q41" s="74" t="s">
        <v>219</v>
      </c>
      <c r="R41" s="209" t="s">
        <v>220</v>
      </c>
      <c r="S41" s="250" t="s">
        <v>221</v>
      </c>
      <c r="T41" s="209" t="s">
        <v>222</v>
      </c>
      <c r="U41" s="209" t="s">
        <v>223</v>
      </c>
      <c r="V41" s="221" t="s">
        <v>224</v>
      </c>
      <c r="W41" s="221" t="s">
        <v>225</v>
      </c>
      <c r="X41" s="221" t="s">
        <v>226</v>
      </c>
      <c r="Y41" s="221" t="s">
        <v>227</v>
      </c>
      <c r="Z41" s="325" t="s">
        <v>228</v>
      </c>
      <c r="AA41" s="325" t="s">
        <v>229</v>
      </c>
      <c r="AB41" s="325" t="s">
        <v>230</v>
      </c>
      <c r="AC41" s="211" t="s">
        <v>231</v>
      </c>
    </row>
    <row r="42" ht="94.5" spans="1:29">
      <c r="A42" s="74">
        <v>16</v>
      </c>
      <c r="B42" s="74" t="s">
        <v>232</v>
      </c>
      <c r="C42" s="228" t="s">
        <v>666</v>
      </c>
      <c r="D42" s="228" t="s">
        <v>667</v>
      </c>
      <c r="E42" s="58" t="s">
        <v>668</v>
      </c>
      <c r="F42" s="257" t="s">
        <v>669</v>
      </c>
      <c r="G42" s="258" t="s">
        <v>670</v>
      </c>
      <c r="H42" s="230" t="s">
        <v>671</v>
      </c>
      <c r="I42" s="272" t="s">
        <v>672</v>
      </c>
      <c r="J42" s="74">
        <v>4</v>
      </c>
      <c r="K42" s="228" t="s">
        <v>673</v>
      </c>
      <c r="L42" s="228" t="s">
        <v>674</v>
      </c>
      <c r="M42" s="228" t="s">
        <v>675</v>
      </c>
      <c r="N42" s="74" t="s">
        <v>239</v>
      </c>
      <c r="O42" s="74" t="s">
        <v>416</v>
      </c>
      <c r="P42" s="74" t="s">
        <v>676</v>
      </c>
      <c r="Q42" s="309">
        <v>2077.7613</v>
      </c>
      <c r="R42" s="310">
        <v>0.3087</v>
      </c>
      <c r="S42" s="311">
        <v>0.00015</v>
      </c>
      <c r="T42" s="59" t="s">
        <v>240</v>
      </c>
      <c r="U42" s="208" t="s">
        <v>241</v>
      </c>
      <c r="V42" s="74" t="s">
        <v>677</v>
      </c>
      <c r="W42" s="74" t="s">
        <v>678</v>
      </c>
      <c r="X42" s="61" t="s">
        <v>243</v>
      </c>
      <c r="Y42" s="238" t="s">
        <v>679</v>
      </c>
      <c r="Z42" s="74" t="s">
        <v>239</v>
      </c>
      <c r="AA42" s="74" t="s">
        <v>245</v>
      </c>
      <c r="AB42" s="74" t="s">
        <v>245</v>
      </c>
      <c r="AC42" s="329" t="s">
        <v>506</v>
      </c>
    </row>
    <row r="43" ht="108" spans="1:29">
      <c r="A43" s="239">
        <v>17</v>
      </c>
      <c r="B43" s="26" t="s">
        <v>232</v>
      </c>
      <c r="C43" s="209" t="s">
        <v>655</v>
      </c>
      <c r="D43" s="217" t="s">
        <v>680</v>
      </c>
      <c r="E43" s="209" t="s">
        <v>657</v>
      </c>
      <c r="F43" s="249" t="s">
        <v>681</v>
      </c>
      <c r="G43" s="209" t="s">
        <v>682</v>
      </c>
      <c r="H43" s="209" t="s">
        <v>660</v>
      </c>
      <c r="I43" s="268">
        <v>45173</v>
      </c>
      <c r="J43" s="211">
        <v>3</v>
      </c>
      <c r="K43" s="232" t="s">
        <v>683</v>
      </c>
      <c r="L43" s="232" t="s">
        <v>684</v>
      </c>
      <c r="M43" s="232" t="s">
        <v>685</v>
      </c>
      <c r="N43" s="231" t="s">
        <v>239</v>
      </c>
      <c r="O43" s="231" t="s">
        <v>239</v>
      </c>
      <c r="P43" s="296">
        <v>18.83</v>
      </c>
      <c r="Q43" s="26">
        <v>18.775</v>
      </c>
      <c r="R43" s="26">
        <v>0.055</v>
      </c>
      <c r="S43" s="313">
        <v>0.0029</v>
      </c>
      <c r="T43" s="231" t="s">
        <v>240</v>
      </c>
      <c r="U43" s="58" t="s">
        <v>241</v>
      </c>
      <c r="V43" s="232" t="s">
        <v>686</v>
      </c>
      <c r="W43" s="231" t="s">
        <v>687</v>
      </c>
      <c r="X43" s="231" t="s">
        <v>243</v>
      </c>
      <c r="Y43" s="340" t="s">
        <v>688</v>
      </c>
      <c r="Z43" s="26" t="s">
        <v>239</v>
      </c>
      <c r="AA43" s="26" t="s">
        <v>245</v>
      </c>
      <c r="AB43" s="26" t="s">
        <v>245</v>
      </c>
      <c r="AC43" s="320" t="s">
        <v>506</v>
      </c>
    </row>
    <row r="44" ht="94.5" spans="1:29">
      <c r="A44" s="259"/>
      <c r="B44" s="26"/>
      <c r="C44" s="209"/>
      <c r="D44" s="217" t="s">
        <v>689</v>
      </c>
      <c r="E44" s="209"/>
      <c r="F44" s="249"/>
      <c r="G44" s="211"/>
      <c r="H44" s="209"/>
      <c r="I44" s="268"/>
      <c r="J44" s="211">
        <v>3</v>
      </c>
      <c r="K44" s="232" t="s">
        <v>690</v>
      </c>
      <c r="L44" s="232" t="s">
        <v>691</v>
      </c>
      <c r="M44" s="232" t="s">
        <v>692</v>
      </c>
      <c r="N44" s="231" t="s">
        <v>239</v>
      </c>
      <c r="O44" s="231" t="s">
        <v>239</v>
      </c>
      <c r="P44" s="296">
        <v>379.97</v>
      </c>
      <c r="Q44" s="316">
        <v>375</v>
      </c>
      <c r="R44" s="26">
        <v>4.97</v>
      </c>
      <c r="S44" s="313">
        <v>0.0125</v>
      </c>
      <c r="T44" s="59" t="s">
        <v>240</v>
      </c>
      <c r="U44" s="58"/>
      <c r="V44" s="232" t="s">
        <v>693</v>
      </c>
      <c r="W44" s="231" t="s">
        <v>687</v>
      </c>
      <c r="X44" s="231" t="s">
        <v>243</v>
      </c>
      <c r="Y44" s="232" t="s">
        <v>694</v>
      </c>
      <c r="Z44" s="26" t="s">
        <v>239</v>
      </c>
      <c r="AA44" s="26" t="s">
        <v>245</v>
      </c>
      <c r="AB44" s="26" t="s">
        <v>245</v>
      </c>
      <c r="AC44" s="320" t="s">
        <v>506</v>
      </c>
    </row>
    <row r="45" ht="94.5" spans="1:29">
      <c r="A45" s="259"/>
      <c r="B45" s="26"/>
      <c r="C45" s="209"/>
      <c r="D45" s="217" t="s">
        <v>695</v>
      </c>
      <c r="E45" s="209"/>
      <c r="F45" s="249"/>
      <c r="G45" s="211"/>
      <c r="H45" s="209"/>
      <c r="I45" s="268"/>
      <c r="J45" s="211">
        <v>3</v>
      </c>
      <c r="K45" s="232" t="s">
        <v>696</v>
      </c>
      <c r="L45" s="232" t="s">
        <v>697</v>
      </c>
      <c r="M45" s="232" t="s">
        <v>698</v>
      </c>
      <c r="N45" s="231" t="s">
        <v>239</v>
      </c>
      <c r="O45" s="231" t="s">
        <v>239</v>
      </c>
      <c r="P45" s="296">
        <v>190.3</v>
      </c>
      <c r="Q45" s="26">
        <v>187</v>
      </c>
      <c r="R45" s="26">
        <v>3.3</v>
      </c>
      <c r="S45" s="313">
        <v>0.0173</v>
      </c>
      <c r="T45" s="59" t="s">
        <v>240</v>
      </c>
      <c r="U45" s="58"/>
      <c r="V45" s="232" t="s">
        <v>699</v>
      </c>
      <c r="W45" s="231" t="s">
        <v>687</v>
      </c>
      <c r="X45" s="231" t="s">
        <v>243</v>
      </c>
      <c r="Y45" s="232" t="s">
        <v>700</v>
      </c>
      <c r="Z45" s="26" t="s">
        <v>239</v>
      </c>
      <c r="AA45" s="26" t="s">
        <v>245</v>
      </c>
      <c r="AB45" s="26" t="s">
        <v>245</v>
      </c>
      <c r="AC45" s="320" t="s">
        <v>506</v>
      </c>
    </row>
    <row r="46" ht="175.5" spans="1:29">
      <c r="A46" s="244"/>
      <c r="B46" s="26"/>
      <c r="C46" s="209"/>
      <c r="D46" s="217" t="s">
        <v>701</v>
      </c>
      <c r="E46" s="209"/>
      <c r="F46" s="59"/>
      <c r="G46" s="211"/>
      <c r="H46" s="209"/>
      <c r="I46" s="268"/>
      <c r="J46" s="211">
        <v>3</v>
      </c>
      <c r="K46" s="209" t="s">
        <v>702</v>
      </c>
      <c r="L46" s="209" t="s">
        <v>703</v>
      </c>
      <c r="M46" s="232" t="s">
        <v>698</v>
      </c>
      <c r="N46" s="231" t="s">
        <v>245</v>
      </c>
      <c r="O46" s="231" t="s">
        <v>239</v>
      </c>
      <c r="P46" s="290">
        <v>250.83</v>
      </c>
      <c r="Q46" s="269">
        <v>247.7</v>
      </c>
      <c r="R46" s="305">
        <v>3.13</v>
      </c>
      <c r="S46" s="306">
        <v>0.0125</v>
      </c>
      <c r="T46" s="59" t="s">
        <v>240</v>
      </c>
      <c r="U46" s="58"/>
      <c r="V46" s="208" t="s">
        <v>704</v>
      </c>
      <c r="W46" s="231" t="s">
        <v>687</v>
      </c>
      <c r="X46" s="231" t="s">
        <v>243</v>
      </c>
      <c r="Y46" s="232" t="s">
        <v>705</v>
      </c>
      <c r="Z46" s="26" t="s">
        <v>239</v>
      </c>
      <c r="AA46" s="26" t="s">
        <v>245</v>
      </c>
      <c r="AB46" s="26" t="s">
        <v>245</v>
      </c>
      <c r="AC46" s="320" t="s">
        <v>506</v>
      </c>
    </row>
    <row r="47" spans="1:29">
      <c r="A47" s="211"/>
      <c r="B47" s="211" t="s">
        <v>247</v>
      </c>
      <c r="C47" s="211"/>
      <c r="D47" s="211"/>
      <c r="E47" s="211"/>
      <c r="F47" s="214"/>
      <c r="G47" s="211"/>
      <c r="H47" s="216"/>
      <c r="I47" s="268"/>
      <c r="J47" s="211"/>
      <c r="K47" s="211"/>
      <c r="L47" s="211"/>
      <c r="M47" s="211"/>
      <c r="N47" s="211"/>
      <c r="O47" s="211"/>
      <c r="P47" s="269"/>
      <c r="Q47" s="269"/>
      <c r="R47" s="305"/>
      <c r="S47" s="306"/>
      <c r="T47" s="212"/>
      <c r="U47" s="212"/>
      <c r="V47" s="212"/>
      <c r="W47" s="212"/>
      <c r="X47" s="212"/>
      <c r="Y47" s="212"/>
      <c r="Z47" s="211"/>
      <c r="AA47" s="211"/>
      <c r="AB47" s="211"/>
      <c r="AC47" s="212"/>
    </row>
    <row r="48" ht="25.5" spans="1:29">
      <c r="A48" s="255" t="s">
        <v>706</v>
      </c>
      <c r="B48" s="255"/>
      <c r="C48" s="255"/>
      <c r="D48" s="255"/>
      <c r="E48" s="255"/>
      <c r="F48" s="255"/>
      <c r="G48" s="255"/>
      <c r="H48" s="256"/>
      <c r="I48" s="295"/>
      <c r="J48" s="255"/>
      <c r="K48" s="255"/>
      <c r="L48" s="255"/>
      <c r="M48" s="255"/>
      <c r="N48" s="255"/>
      <c r="O48" s="255"/>
      <c r="P48" s="255"/>
      <c r="Q48" s="255"/>
      <c r="R48" s="255"/>
      <c r="S48" s="315"/>
      <c r="T48" s="255"/>
      <c r="U48" s="255"/>
      <c r="V48" s="255"/>
      <c r="W48" s="255"/>
      <c r="X48" s="255"/>
      <c r="Y48" s="255"/>
      <c r="Z48" s="255"/>
      <c r="AA48" s="255"/>
      <c r="AB48" s="255"/>
      <c r="AC48" s="255"/>
    </row>
    <row r="49" ht="40.5" spans="1:29">
      <c r="A49" s="214" t="s">
        <v>1</v>
      </c>
      <c r="B49" s="59" t="s">
        <v>206</v>
      </c>
      <c r="C49" s="59" t="s">
        <v>207</v>
      </c>
      <c r="D49" s="59" t="s">
        <v>208</v>
      </c>
      <c r="E49" s="59" t="s">
        <v>209</v>
      </c>
      <c r="F49" s="59" t="s">
        <v>210</v>
      </c>
      <c r="G49" s="221" t="s">
        <v>211</v>
      </c>
      <c r="H49" s="89" t="s">
        <v>14</v>
      </c>
      <c r="I49" s="272" t="s">
        <v>212</v>
      </c>
      <c r="J49" s="74" t="s">
        <v>213</v>
      </c>
      <c r="K49" s="74" t="s">
        <v>9</v>
      </c>
      <c r="L49" s="39" t="s">
        <v>492</v>
      </c>
      <c r="M49" s="74" t="s">
        <v>215</v>
      </c>
      <c r="N49" s="74" t="s">
        <v>216</v>
      </c>
      <c r="O49" s="74" t="s">
        <v>217</v>
      </c>
      <c r="P49" s="74" t="s">
        <v>218</v>
      </c>
      <c r="Q49" s="74" t="s">
        <v>219</v>
      </c>
      <c r="R49" s="209" t="s">
        <v>220</v>
      </c>
      <c r="S49" s="250" t="s">
        <v>221</v>
      </c>
      <c r="T49" s="209" t="s">
        <v>222</v>
      </c>
      <c r="U49" s="209" t="s">
        <v>223</v>
      </c>
      <c r="V49" s="221" t="s">
        <v>224</v>
      </c>
      <c r="W49" s="221" t="s">
        <v>225</v>
      </c>
      <c r="X49" s="221" t="s">
        <v>226</v>
      </c>
      <c r="Y49" s="221" t="s">
        <v>227</v>
      </c>
      <c r="Z49" s="325" t="s">
        <v>228</v>
      </c>
      <c r="AA49" s="325" t="s">
        <v>229</v>
      </c>
      <c r="AB49" s="325" t="s">
        <v>230</v>
      </c>
      <c r="AC49" s="211" t="s">
        <v>231</v>
      </c>
    </row>
    <row r="50" s="196" customFormat="1" ht="67.5" spans="1:32">
      <c r="A50" s="74"/>
      <c r="B50" s="74" t="s">
        <v>232</v>
      </c>
      <c r="C50" s="228" t="s">
        <v>707</v>
      </c>
      <c r="D50" s="228" t="s">
        <v>708</v>
      </c>
      <c r="E50" s="74" t="s">
        <v>709</v>
      </c>
      <c r="F50" s="260" t="s">
        <v>710</v>
      </c>
      <c r="G50" s="258" t="s">
        <v>711</v>
      </c>
      <c r="H50" s="261" t="s">
        <v>712</v>
      </c>
      <c r="I50" s="272" t="s">
        <v>562</v>
      </c>
      <c r="J50" s="74"/>
      <c r="K50" s="228"/>
      <c r="L50" s="228"/>
      <c r="M50" s="228"/>
      <c r="N50" s="74"/>
      <c r="O50" s="74"/>
      <c r="P50" s="74" t="s">
        <v>713</v>
      </c>
      <c r="Q50" s="278"/>
      <c r="R50" s="310"/>
      <c r="S50" s="311"/>
      <c r="T50" s="215" t="s">
        <v>240</v>
      </c>
      <c r="U50" s="74" t="s">
        <v>241</v>
      </c>
      <c r="V50" s="317" t="s">
        <v>714</v>
      </c>
      <c r="W50" s="317" t="s">
        <v>455</v>
      </c>
      <c r="X50" s="234" t="s">
        <v>243</v>
      </c>
      <c r="Y50" s="238" t="s">
        <v>715</v>
      </c>
      <c r="Z50" s="59" t="s">
        <v>239</v>
      </c>
      <c r="AA50" s="59" t="s">
        <v>245</v>
      </c>
      <c r="AB50" s="59" t="s">
        <v>245</v>
      </c>
      <c r="AC50" s="329" t="s">
        <v>562</v>
      </c>
      <c r="AF50" s="336"/>
    </row>
    <row r="51" ht="25.5" spans="1:29">
      <c r="A51" s="255" t="s">
        <v>716</v>
      </c>
      <c r="B51" s="255"/>
      <c r="C51" s="255"/>
      <c r="D51" s="255"/>
      <c r="E51" s="255"/>
      <c r="F51" s="255"/>
      <c r="G51" s="255"/>
      <c r="H51" s="256"/>
      <c r="I51" s="295"/>
      <c r="J51" s="255"/>
      <c r="K51" s="255"/>
      <c r="L51" s="255"/>
      <c r="M51" s="255"/>
      <c r="N51" s="255"/>
      <c r="O51" s="255"/>
      <c r="P51" s="255"/>
      <c r="Q51" s="255"/>
      <c r="R51" s="255"/>
      <c r="S51" s="315"/>
      <c r="T51" s="255"/>
      <c r="U51" s="255"/>
      <c r="V51" s="255"/>
      <c r="W51" s="255"/>
      <c r="X51" s="255"/>
      <c r="Y51" s="255"/>
      <c r="Z51" s="255"/>
      <c r="AA51" s="255"/>
      <c r="AB51" s="255"/>
      <c r="AC51" s="255"/>
    </row>
    <row r="52" ht="40.5" spans="1:29">
      <c r="A52" s="214" t="s">
        <v>1</v>
      </c>
      <c r="B52" s="59" t="s">
        <v>206</v>
      </c>
      <c r="C52" s="59" t="s">
        <v>207</v>
      </c>
      <c r="D52" s="59" t="s">
        <v>208</v>
      </c>
      <c r="E52" s="59" t="s">
        <v>209</v>
      </c>
      <c r="F52" s="59" t="s">
        <v>210</v>
      </c>
      <c r="G52" s="221" t="s">
        <v>211</v>
      </c>
      <c r="H52" s="89" t="s">
        <v>14</v>
      </c>
      <c r="I52" s="272" t="s">
        <v>212</v>
      </c>
      <c r="J52" s="74" t="s">
        <v>213</v>
      </c>
      <c r="K52" s="74" t="s">
        <v>9</v>
      </c>
      <c r="L52" s="39" t="s">
        <v>492</v>
      </c>
      <c r="M52" s="74" t="s">
        <v>215</v>
      </c>
      <c r="N52" s="74" t="s">
        <v>216</v>
      </c>
      <c r="O52" s="74" t="s">
        <v>217</v>
      </c>
      <c r="P52" s="74" t="s">
        <v>218</v>
      </c>
      <c r="Q52" s="74" t="s">
        <v>219</v>
      </c>
      <c r="R52" s="209" t="s">
        <v>220</v>
      </c>
      <c r="S52" s="250" t="s">
        <v>221</v>
      </c>
      <c r="T52" s="209" t="s">
        <v>222</v>
      </c>
      <c r="U52" s="209" t="s">
        <v>223</v>
      </c>
      <c r="V52" s="221" t="s">
        <v>224</v>
      </c>
      <c r="W52" s="221" t="s">
        <v>225</v>
      </c>
      <c r="X52" s="221" t="s">
        <v>226</v>
      </c>
      <c r="Y52" s="221" t="s">
        <v>227</v>
      </c>
      <c r="Z52" s="325" t="s">
        <v>228</v>
      </c>
      <c r="AA52" s="325" t="s">
        <v>229</v>
      </c>
      <c r="AB52" s="325" t="s">
        <v>230</v>
      </c>
      <c r="AC52" s="211" t="s">
        <v>231</v>
      </c>
    </row>
    <row r="53" ht="67.5" spans="1:29">
      <c r="A53" s="74"/>
      <c r="B53" s="74" t="s">
        <v>232</v>
      </c>
      <c r="C53" s="228" t="s">
        <v>707</v>
      </c>
      <c r="D53" s="228" t="s">
        <v>717</v>
      </c>
      <c r="E53" s="58" t="s">
        <v>709</v>
      </c>
      <c r="F53" s="262" t="s">
        <v>718</v>
      </c>
      <c r="G53" s="258" t="s">
        <v>719</v>
      </c>
      <c r="H53" s="230" t="s">
        <v>40</v>
      </c>
      <c r="I53" s="272" t="s">
        <v>562</v>
      </c>
      <c r="J53" s="74"/>
      <c r="K53" s="228"/>
      <c r="L53" s="228"/>
      <c r="M53" s="228"/>
      <c r="N53" s="74"/>
      <c r="O53" s="74"/>
      <c r="P53" s="74" t="s">
        <v>713</v>
      </c>
      <c r="Q53" s="309"/>
      <c r="R53" s="310"/>
      <c r="S53" s="311"/>
      <c r="T53" s="212" t="s">
        <v>240</v>
      </c>
      <c r="U53" s="58" t="s">
        <v>241</v>
      </c>
      <c r="V53" s="74" t="s">
        <v>714</v>
      </c>
      <c r="W53" s="74" t="s">
        <v>455</v>
      </c>
      <c r="X53" s="231" t="s">
        <v>243</v>
      </c>
      <c r="Y53" s="238" t="s">
        <v>715</v>
      </c>
      <c r="Z53" s="26" t="s">
        <v>239</v>
      </c>
      <c r="AA53" s="26" t="s">
        <v>245</v>
      </c>
      <c r="AB53" s="26" t="s">
        <v>245</v>
      </c>
      <c r="AC53" s="329" t="s">
        <v>562</v>
      </c>
    </row>
    <row r="54" ht="81" spans="1:29">
      <c r="A54" s="211">
        <v>18</v>
      </c>
      <c r="B54" s="263" t="s">
        <v>232</v>
      </c>
      <c r="C54" s="209" t="s">
        <v>720</v>
      </c>
      <c r="D54" s="213" t="s">
        <v>721</v>
      </c>
      <c r="E54" s="222" t="s">
        <v>722</v>
      </c>
      <c r="F54" s="222" t="s">
        <v>718</v>
      </c>
      <c r="G54" s="209" t="s">
        <v>723</v>
      </c>
      <c r="H54" s="209" t="s">
        <v>634</v>
      </c>
      <c r="I54" s="297" t="s">
        <v>724</v>
      </c>
      <c r="J54" s="211">
        <v>3</v>
      </c>
      <c r="K54" s="298" t="s">
        <v>23</v>
      </c>
      <c r="L54" s="228" t="s">
        <v>725</v>
      </c>
      <c r="M54" s="299" t="s">
        <v>726</v>
      </c>
      <c r="N54" s="212" t="s">
        <v>245</v>
      </c>
      <c r="O54" s="212" t="s">
        <v>245</v>
      </c>
      <c r="P54" s="290">
        <v>5.5</v>
      </c>
      <c r="Q54" s="211">
        <v>5.31</v>
      </c>
      <c r="R54" s="211">
        <v>0.19</v>
      </c>
      <c r="S54" s="253">
        <v>0.0345</v>
      </c>
      <c r="T54" s="212" t="s">
        <v>240</v>
      </c>
      <c r="U54" s="58" t="s">
        <v>241</v>
      </c>
      <c r="V54" s="208" t="s">
        <v>727</v>
      </c>
      <c r="W54" s="318" t="s">
        <v>728</v>
      </c>
      <c r="X54" s="231" t="s">
        <v>243</v>
      </c>
      <c r="Y54" s="208" t="s">
        <v>729</v>
      </c>
      <c r="Z54" s="26" t="s">
        <v>239</v>
      </c>
      <c r="AA54" s="26" t="s">
        <v>245</v>
      </c>
      <c r="AB54" s="26" t="s">
        <v>245</v>
      </c>
      <c r="AC54" s="320" t="s">
        <v>506</v>
      </c>
    </row>
    <row r="55" ht="81" spans="1:29">
      <c r="A55" s="211"/>
      <c r="B55" s="263"/>
      <c r="C55" s="209"/>
      <c r="D55" s="213" t="s">
        <v>730</v>
      </c>
      <c r="E55" s="222"/>
      <c r="F55" s="222"/>
      <c r="G55" s="209"/>
      <c r="H55" s="209"/>
      <c r="I55" s="297"/>
      <c r="J55" s="211">
        <v>4</v>
      </c>
      <c r="K55" s="208" t="s">
        <v>731</v>
      </c>
      <c r="L55" s="228" t="s">
        <v>732</v>
      </c>
      <c r="M55" s="208" t="s">
        <v>733</v>
      </c>
      <c r="N55" s="212" t="s">
        <v>245</v>
      </c>
      <c r="O55" s="212" t="s">
        <v>239</v>
      </c>
      <c r="P55" s="300">
        <v>253.28</v>
      </c>
      <c r="Q55" s="211">
        <v>243.708101</v>
      </c>
      <c r="R55" s="211">
        <v>9.571899</v>
      </c>
      <c r="S55" s="253">
        <v>0.0378</v>
      </c>
      <c r="T55" s="212" t="s">
        <v>240</v>
      </c>
      <c r="U55" s="58" t="s">
        <v>241</v>
      </c>
      <c r="V55" s="208" t="s">
        <v>734</v>
      </c>
      <c r="W55" s="318"/>
      <c r="X55" s="231" t="s">
        <v>243</v>
      </c>
      <c r="Y55" s="208" t="s">
        <v>735</v>
      </c>
      <c r="Z55" s="26" t="s">
        <v>239</v>
      </c>
      <c r="AA55" s="26" t="s">
        <v>245</v>
      </c>
      <c r="AB55" s="26" t="s">
        <v>245</v>
      </c>
      <c r="AC55" s="320" t="s">
        <v>506</v>
      </c>
    </row>
    <row r="56" spans="1:29">
      <c r="A56" s="211" t="s">
        <v>320</v>
      </c>
      <c r="B56" s="211"/>
      <c r="C56" s="211"/>
      <c r="D56" s="214"/>
      <c r="E56" s="214"/>
      <c r="F56" s="214"/>
      <c r="G56" s="214"/>
      <c r="H56" s="214"/>
      <c r="I56" s="214"/>
      <c r="J56" s="214"/>
      <c r="K56" s="214"/>
      <c r="L56" s="214"/>
      <c r="M56" s="214"/>
      <c r="N56" s="214"/>
      <c r="O56" s="214"/>
      <c r="P56" s="214"/>
      <c r="Q56" s="214"/>
      <c r="R56" s="214"/>
      <c r="S56" s="214"/>
      <c r="T56" s="214"/>
      <c r="U56" s="214"/>
      <c r="V56" s="214"/>
      <c r="W56" s="214"/>
      <c r="X56" s="214"/>
      <c r="Y56" s="214"/>
      <c r="Z56" s="214"/>
      <c r="AA56" s="214"/>
      <c r="AB56" s="214"/>
      <c r="AC56" s="214"/>
    </row>
    <row r="57" ht="25.5" spans="1:29">
      <c r="A57" s="255" t="s">
        <v>736</v>
      </c>
      <c r="B57" s="255"/>
      <c r="C57" s="255"/>
      <c r="D57" s="255"/>
      <c r="E57" s="255"/>
      <c r="F57" s="255"/>
      <c r="G57" s="255"/>
      <c r="H57" s="256"/>
      <c r="I57" s="295"/>
      <c r="J57" s="255"/>
      <c r="K57" s="255"/>
      <c r="L57" s="255"/>
      <c r="M57" s="255"/>
      <c r="N57" s="255"/>
      <c r="O57" s="255"/>
      <c r="P57" s="255"/>
      <c r="Q57" s="255"/>
      <c r="R57" s="255"/>
      <c r="S57" s="315"/>
      <c r="T57" s="255"/>
      <c r="U57" s="255"/>
      <c r="V57" s="255"/>
      <c r="W57" s="255"/>
      <c r="X57" s="255"/>
      <c r="Y57" s="255"/>
      <c r="Z57" s="255"/>
      <c r="AA57" s="255"/>
      <c r="AB57" s="255"/>
      <c r="AC57" s="255"/>
    </row>
    <row r="58" ht="40.5" spans="1:29">
      <c r="A58" s="214" t="s">
        <v>1</v>
      </c>
      <c r="B58" s="59" t="s">
        <v>206</v>
      </c>
      <c r="C58" s="59" t="s">
        <v>207</v>
      </c>
      <c r="D58" s="59" t="s">
        <v>208</v>
      </c>
      <c r="E58" s="59" t="s">
        <v>209</v>
      </c>
      <c r="F58" s="59" t="s">
        <v>210</v>
      </c>
      <c r="G58" s="221" t="s">
        <v>211</v>
      </c>
      <c r="H58" s="89" t="s">
        <v>14</v>
      </c>
      <c r="I58" s="272" t="s">
        <v>212</v>
      </c>
      <c r="J58" s="74" t="s">
        <v>213</v>
      </c>
      <c r="K58" s="74" t="s">
        <v>9</v>
      </c>
      <c r="L58" s="39" t="s">
        <v>492</v>
      </c>
      <c r="M58" s="74" t="s">
        <v>215</v>
      </c>
      <c r="N58" s="74" t="s">
        <v>216</v>
      </c>
      <c r="O58" s="74" t="s">
        <v>217</v>
      </c>
      <c r="P58" s="74" t="s">
        <v>218</v>
      </c>
      <c r="Q58" s="74" t="s">
        <v>219</v>
      </c>
      <c r="R58" s="209" t="s">
        <v>220</v>
      </c>
      <c r="S58" s="250" t="s">
        <v>221</v>
      </c>
      <c r="T58" s="209" t="s">
        <v>222</v>
      </c>
      <c r="U58" s="209" t="s">
        <v>223</v>
      </c>
      <c r="V58" s="221" t="s">
        <v>224</v>
      </c>
      <c r="W58" s="221" t="s">
        <v>225</v>
      </c>
      <c r="X58" s="221" t="s">
        <v>226</v>
      </c>
      <c r="Y58" s="221" t="s">
        <v>227</v>
      </c>
      <c r="Z58" s="325" t="s">
        <v>228</v>
      </c>
      <c r="AA58" s="325" t="s">
        <v>229</v>
      </c>
      <c r="AB58" s="325" t="s">
        <v>230</v>
      </c>
      <c r="AC58" s="211" t="s">
        <v>231</v>
      </c>
    </row>
    <row r="59" s="196" customFormat="1" ht="67.5" spans="1:32">
      <c r="A59" s="74">
        <v>19</v>
      </c>
      <c r="B59" s="74" t="s">
        <v>232</v>
      </c>
      <c r="C59" s="228" t="s">
        <v>707</v>
      </c>
      <c r="D59" s="228" t="s">
        <v>737</v>
      </c>
      <c r="E59" s="74" t="s">
        <v>709</v>
      </c>
      <c r="F59" s="260" t="s">
        <v>738</v>
      </c>
      <c r="G59" s="258">
        <v>45194.6784722222</v>
      </c>
      <c r="H59" s="228" t="s">
        <v>40</v>
      </c>
      <c r="I59" s="272" t="s">
        <v>562</v>
      </c>
      <c r="J59" s="74">
        <v>4</v>
      </c>
      <c r="K59" s="228" t="s">
        <v>731</v>
      </c>
      <c r="L59" s="228" t="s">
        <v>739</v>
      </c>
      <c r="M59" s="228" t="s">
        <v>740</v>
      </c>
      <c r="N59" s="74" t="s">
        <v>245</v>
      </c>
      <c r="O59" s="74" t="s">
        <v>536</v>
      </c>
      <c r="P59" s="74" t="s">
        <v>713</v>
      </c>
      <c r="Q59" s="278">
        <v>342.517393</v>
      </c>
      <c r="R59" s="310">
        <v>5.952607</v>
      </c>
      <c r="S59" s="311">
        <v>0.0171</v>
      </c>
      <c r="T59" s="215" t="s">
        <v>240</v>
      </c>
      <c r="U59" s="74" t="s">
        <v>241</v>
      </c>
      <c r="V59" s="74" t="s">
        <v>714</v>
      </c>
      <c r="W59" s="74" t="s">
        <v>455</v>
      </c>
      <c r="X59" s="234" t="s">
        <v>243</v>
      </c>
      <c r="Y59" s="238" t="s">
        <v>715</v>
      </c>
      <c r="Z59" s="59" t="s">
        <v>239</v>
      </c>
      <c r="AA59" s="59" t="s">
        <v>245</v>
      </c>
      <c r="AB59" s="59" t="s">
        <v>245</v>
      </c>
      <c r="AC59" s="329"/>
      <c r="AF59" s="336"/>
    </row>
    <row r="60" spans="16:16">
      <c r="P60" s="301"/>
    </row>
  </sheetData>
  <mergeCells count="50">
    <mergeCell ref="A1:AC1"/>
    <mergeCell ref="A2:AC2"/>
    <mergeCell ref="B5:K5"/>
    <mergeCell ref="A6:AC6"/>
    <mergeCell ref="B9:K9"/>
    <mergeCell ref="A10:AC10"/>
    <mergeCell ref="B14:K14"/>
    <mergeCell ref="A15:AC15"/>
    <mergeCell ref="B20:K20"/>
    <mergeCell ref="A21:AC21"/>
    <mergeCell ref="B24:K24"/>
    <mergeCell ref="A25:AC25"/>
    <mergeCell ref="B34:K34"/>
    <mergeCell ref="A35:AC35"/>
    <mergeCell ref="B39:K39"/>
    <mergeCell ref="A40:AC40"/>
    <mergeCell ref="B47:K47"/>
    <mergeCell ref="A48:AC48"/>
    <mergeCell ref="A51:AC51"/>
    <mergeCell ref="A56:C56"/>
    <mergeCell ref="D56:AC56"/>
    <mergeCell ref="A57:AC57"/>
    <mergeCell ref="A27:A28"/>
    <mergeCell ref="A31:A32"/>
    <mergeCell ref="A43:A46"/>
    <mergeCell ref="A54:A55"/>
    <mergeCell ref="B27:B28"/>
    <mergeCell ref="B43:B46"/>
    <mergeCell ref="B54:B55"/>
    <mergeCell ref="C27:C28"/>
    <mergeCell ref="C43:C46"/>
    <mergeCell ref="C54:C55"/>
    <mergeCell ref="E27:E28"/>
    <mergeCell ref="E43:E46"/>
    <mergeCell ref="E54:E55"/>
    <mergeCell ref="F27:F28"/>
    <mergeCell ref="F43:F46"/>
    <mergeCell ref="F54:F55"/>
    <mergeCell ref="G27:G28"/>
    <mergeCell ref="G43:G46"/>
    <mergeCell ref="G54:G55"/>
    <mergeCell ref="H27:H28"/>
    <mergeCell ref="H43:H46"/>
    <mergeCell ref="H54:H55"/>
    <mergeCell ref="I27:I28"/>
    <mergeCell ref="I43:I46"/>
    <mergeCell ref="I54:I55"/>
    <mergeCell ref="U43:U46"/>
    <mergeCell ref="W54:W55"/>
    <mergeCell ref="AC27:AC28"/>
  </mergeCells>
  <pageMargins left="0.751388888888889" right="0.751388888888889" top="1" bottom="1" header="0.511805555555556" footer="0.511805555555556"/>
  <pageSetup paperSize="8" scale="44"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47"/>
  <sheetViews>
    <sheetView topLeftCell="A30" workbookViewId="0">
      <selection activeCell="D35" sqref="D35:D36"/>
    </sheetView>
  </sheetViews>
  <sheetFormatPr defaultColWidth="9" defaultRowHeight="13.5"/>
  <cols>
    <col min="1" max="1" width="4.44166666666667" style="31" customWidth="1"/>
    <col min="2" max="2" width="15.75" style="27" customWidth="1"/>
    <col min="3" max="3" width="23" style="27" customWidth="1"/>
    <col min="4" max="4" width="26.25" style="32" customWidth="1"/>
    <col min="5" max="5" width="21.3333333333333" style="33" customWidth="1"/>
    <col min="6" max="6" width="12.5" style="32" customWidth="1"/>
    <col min="7" max="7" width="14.6666666666667" style="31" customWidth="1"/>
    <col min="8" max="8" width="12.1083333333333" style="34" customWidth="1"/>
    <col min="9" max="9" width="12.4416666666667" style="27" customWidth="1"/>
    <col min="10" max="10" width="9.66666666666667" style="31" customWidth="1"/>
    <col min="11" max="12" width="15.6666666666667" style="27" customWidth="1"/>
    <col min="13" max="13" width="20" style="27" customWidth="1"/>
    <col min="14" max="14" width="13.3333333333333" style="27" customWidth="1"/>
    <col min="15" max="15" width="13" style="27" customWidth="1"/>
    <col min="16" max="16" width="16.625" style="35" customWidth="1"/>
    <col min="17" max="17" width="20" style="35" customWidth="1"/>
    <col min="18" max="18" width="10.1083333333333" style="27" customWidth="1"/>
    <col min="19" max="19" width="9.66666666666667" style="27" customWidth="1"/>
    <col min="20" max="20" width="17" style="27" customWidth="1"/>
    <col min="21" max="21" width="10.325" style="27" customWidth="1"/>
    <col min="22" max="22" width="9" style="27"/>
    <col min="23" max="23" width="12.625" style="27" customWidth="1"/>
    <col min="24" max="26" width="9" style="31"/>
    <col min="27" max="27" width="16.3333333333333" style="27" customWidth="1"/>
    <col min="28" max="16384" width="9" style="27"/>
  </cols>
  <sheetData>
    <row r="1" ht="46.8" customHeight="1" spans="1:27">
      <c r="A1" s="36" t="s">
        <v>741</v>
      </c>
      <c r="B1" s="36"/>
      <c r="C1" s="36"/>
      <c r="D1" s="36"/>
      <c r="E1" s="36"/>
      <c r="F1" s="36"/>
      <c r="G1" s="36"/>
      <c r="H1" s="37"/>
      <c r="I1" s="36"/>
      <c r="J1" s="36"/>
      <c r="K1" s="36"/>
      <c r="L1" s="36"/>
      <c r="M1" s="36"/>
      <c r="N1" s="36"/>
      <c r="O1" s="36"/>
      <c r="P1" s="90"/>
      <c r="Q1" s="90"/>
      <c r="R1" s="36"/>
      <c r="S1" s="36"/>
      <c r="T1" s="36"/>
      <c r="U1" s="36"/>
      <c r="V1" s="36"/>
      <c r="W1" s="36"/>
      <c r="X1" s="36"/>
      <c r="Y1" s="36"/>
      <c r="Z1" s="36"/>
      <c r="AA1" s="36"/>
    </row>
    <row r="2" ht="61" customHeight="1" spans="1:27">
      <c r="A2" s="38" t="s">
        <v>1</v>
      </c>
      <c r="B2" s="38" t="s">
        <v>207</v>
      </c>
      <c r="C2" s="38" t="s">
        <v>742</v>
      </c>
      <c r="D2" s="39" t="s">
        <v>743</v>
      </c>
      <c r="E2" s="38" t="s">
        <v>209</v>
      </c>
      <c r="F2" s="38" t="s">
        <v>210</v>
      </c>
      <c r="G2" s="40" t="s">
        <v>211</v>
      </c>
      <c r="H2" s="41" t="s">
        <v>14</v>
      </c>
      <c r="I2" s="40" t="s">
        <v>212</v>
      </c>
      <c r="J2" s="39" t="s">
        <v>213</v>
      </c>
      <c r="K2" s="39" t="s">
        <v>9</v>
      </c>
      <c r="L2" s="39" t="s">
        <v>492</v>
      </c>
      <c r="M2" s="39" t="s">
        <v>215</v>
      </c>
      <c r="N2" s="39" t="s">
        <v>216</v>
      </c>
      <c r="O2" s="39" t="s">
        <v>217</v>
      </c>
      <c r="P2" s="91" t="s">
        <v>218</v>
      </c>
      <c r="Q2" s="91" t="s">
        <v>744</v>
      </c>
      <c r="R2" s="92" t="s">
        <v>222</v>
      </c>
      <c r="S2" s="92" t="s">
        <v>223</v>
      </c>
      <c r="T2" s="40" t="s">
        <v>224</v>
      </c>
      <c r="U2" s="40" t="s">
        <v>12</v>
      </c>
      <c r="V2" s="140" t="s">
        <v>226</v>
      </c>
      <c r="W2" s="140" t="s">
        <v>227</v>
      </c>
      <c r="X2" s="141" t="s">
        <v>228</v>
      </c>
      <c r="Y2" s="141" t="s">
        <v>229</v>
      </c>
      <c r="Z2" s="142" t="s">
        <v>230</v>
      </c>
      <c r="AA2" s="143" t="s">
        <v>231</v>
      </c>
    </row>
    <row r="3" s="28" customFormat="1" ht="106" customHeight="1" spans="1:27">
      <c r="A3" s="53">
        <v>1</v>
      </c>
      <c r="B3" s="10" t="s">
        <v>745</v>
      </c>
      <c r="C3" s="10" t="s">
        <v>746</v>
      </c>
      <c r="D3" s="113" t="s">
        <v>747</v>
      </c>
      <c r="E3" s="43" t="s">
        <v>748</v>
      </c>
      <c r="F3" s="44">
        <v>45307</v>
      </c>
      <c r="G3" s="45">
        <v>45286</v>
      </c>
      <c r="H3" s="42" t="s">
        <v>749</v>
      </c>
      <c r="I3" s="93">
        <v>45316</v>
      </c>
      <c r="J3" s="10">
        <v>3</v>
      </c>
      <c r="K3" s="164" t="s">
        <v>750</v>
      </c>
      <c r="L3" s="165" t="s">
        <v>751</v>
      </c>
      <c r="M3" s="165" t="s">
        <v>752</v>
      </c>
      <c r="N3" s="10" t="s">
        <v>245</v>
      </c>
      <c r="O3" s="10" t="s">
        <v>239</v>
      </c>
      <c r="P3" s="95">
        <v>922.51</v>
      </c>
      <c r="Q3" s="95">
        <v>9190101.11</v>
      </c>
      <c r="R3" s="177" t="s">
        <v>240</v>
      </c>
      <c r="S3" s="177" t="s">
        <v>241</v>
      </c>
      <c r="T3" s="10" t="s">
        <v>753</v>
      </c>
      <c r="U3" s="10">
        <v>90</v>
      </c>
      <c r="V3" s="93" t="s">
        <v>243</v>
      </c>
      <c r="W3" s="44" t="s">
        <v>754</v>
      </c>
      <c r="X3" s="10" t="s">
        <v>239</v>
      </c>
      <c r="Y3" s="10" t="s">
        <v>245</v>
      </c>
      <c r="Z3" s="10" t="s">
        <v>239</v>
      </c>
      <c r="AA3" s="189" t="s">
        <v>755</v>
      </c>
    </row>
    <row r="4" s="27" customFormat="1" ht="94" customHeight="1" spans="1:27">
      <c r="A4" s="54"/>
      <c r="B4" s="10"/>
      <c r="C4" s="10"/>
      <c r="D4" s="152" t="s">
        <v>756</v>
      </c>
      <c r="E4" s="43"/>
      <c r="F4" s="44"/>
      <c r="G4" s="45"/>
      <c r="H4" s="7"/>
      <c r="I4" s="93"/>
      <c r="J4" s="10">
        <v>3</v>
      </c>
      <c r="K4" s="166" t="s">
        <v>757</v>
      </c>
      <c r="L4" s="165" t="s">
        <v>758</v>
      </c>
      <c r="M4" s="166" t="s">
        <v>759</v>
      </c>
      <c r="N4" s="10" t="s">
        <v>245</v>
      </c>
      <c r="O4" s="10" t="s">
        <v>245</v>
      </c>
      <c r="P4" s="100">
        <v>496.54</v>
      </c>
      <c r="Q4" s="100">
        <v>4951778.78</v>
      </c>
      <c r="R4" s="159"/>
      <c r="S4" s="159"/>
      <c r="T4" s="22" t="s">
        <v>760</v>
      </c>
      <c r="U4" s="10"/>
      <c r="V4" s="93"/>
      <c r="W4" s="44" t="s">
        <v>761</v>
      </c>
      <c r="X4" s="10"/>
      <c r="Y4" s="10"/>
      <c r="Z4" s="21" t="s">
        <v>239</v>
      </c>
      <c r="AA4" s="138"/>
    </row>
    <row r="5" ht="33" customHeight="1" spans="1:27">
      <c r="A5" s="21"/>
      <c r="B5" s="50" t="s">
        <v>247</v>
      </c>
      <c r="C5" s="50"/>
      <c r="D5" s="50"/>
      <c r="E5" s="50"/>
      <c r="F5" s="51"/>
      <c r="G5" s="50"/>
      <c r="H5" s="52"/>
      <c r="I5" s="50"/>
      <c r="J5" s="50"/>
      <c r="K5" s="50"/>
      <c r="L5" s="50"/>
      <c r="M5" s="50"/>
      <c r="N5" s="50"/>
      <c r="O5" s="50"/>
      <c r="P5" s="100"/>
      <c r="Q5" s="100"/>
      <c r="R5" s="23"/>
      <c r="S5" s="23"/>
      <c r="T5" s="23"/>
      <c r="U5" s="23"/>
      <c r="V5" s="23"/>
      <c r="W5" s="23"/>
      <c r="X5" s="21"/>
      <c r="Y5" s="21"/>
      <c r="Z5" s="21"/>
      <c r="AA5" s="23"/>
    </row>
    <row r="6" ht="48" customHeight="1"/>
    <row r="7" ht="35.25" spans="1:27">
      <c r="A7" s="36" t="s">
        <v>762</v>
      </c>
      <c r="B7" s="36"/>
      <c r="C7" s="36"/>
      <c r="D7" s="36"/>
      <c r="E7" s="36"/>
      <c r="F7" s="36"/>
      <c r="G7" s="36"/>
      <c r="H7" s="37"/>
      <c r="I7" s="36"/>
      <c r="J7" s="36"/>
      <c r="K7" s="36"/>
      <c r="L7" s="36"/>
      <c r="M7" s="36"/>
      <c r="N7" s="36"/>
      <c r="O7" s="36"/>
      <c r="P7" s="90"/>
      <c r="Q7" s="90"/>
      <c r="R7" s="36"/>
      <c r="S7" s="36"/>
      <c r="T7" s="36"/>
      <c r="U7" s="36"/>
      <c r="V7" s="36"/>
      <c r="W7" s="36"/>
      <c r="X7" s="36"/>
      <c r="Y7" s="36"/>
      <c r="Z7" s="36"/>
      <c r="AA7" s="36"/>
    </row>
    <row r="8" s="27" customFormat="1" ht="42.75" spans="1:27">
      <c r="A8" s="38" t="s">
        <v>1</v>
      </c>
      <c r="B8" s="38" t="s">
        <v>207</v>
      </c>
      <c r="C8" s="38" t="s">
        <v>742</v>
      </c>
      <c r="D8" s="39" t="s">
        <v>763</v>
      </c>
      <c r="E8" s="38" t="s">
        <v>209</v>
      </c>
      <c r="F8" s="38" t="s">
        <v>210</v>
      </c>
      <c r="G8" s="40" t="s">
        <v>211</v>
      </c>
      <c r="H8" s="41" t="s">
        <v>14</v>
      </c>
      <c r="I8" s="40" t="s">
        <v>212</v>
      </c>
      <c r="J8" s="39" t="s">
        <v>213</v>
      </c>
      <c r="K8" s="39" t="s">
        <v>9</v>
      </c>
      <c r="L8" s="39" t="s">
        <v>492</v>
      </c>
      <c r="M8" s="39" t="s">
        <v>215</v>
      </c>
      <c r="N8" s="39" t="s">
        <v>216</v>
      </c>
      <c r="O8" s="39" t="s">
        <v>217</v>
      </c>
      <c r="P8" s="91" t="s">
        <v>218</v>
      </c>
      <c r="Q8" s="91" t="s">
        <v>744</v>
      </c>
      <c r="R8" s="92" t="s">
        <v>222</v>
      </c>
      <c r="S8" s="92" t="s">
        <v>223</v>
      </c>
      <c r="T8" s="40" t="s">
        <v>224</v>
      </c>
      <c r="U8" s="40" t="s">
        <v>12</v>
      </c>
      <c r="V8" s="140" t="s">
        <v>226</v>
      </c>
      <c r="W8" s="140" t="s">
        <v>227</v>
      </c>
      <c r="X8" s="141" t="s">
        <v>228</v>
      </c>
      <c r="Y8" s="141" t="s">
        <v>229</v>
      </c>
      <c r="Z8" s="142" t="s">
        <v>230</v>
      </c>
      <c r="AA8" s="143" t="s">
        <v>231</v>
      </c>
    </row>
    <row r="9" ht="131" customHeight="1" spans="1:27">
      <c r="A9" s="53">
        <v>2</v>
      </c>
      <c r="B9" s="10" t="s">
        <v>764</v>
      </c>
      <c r="C9" s="10" t="s">
        <v>765</v>
      </c>
      <c r="D9" s="113" t="s">
        <v>766</v>
      </c>
      <c r="E9" s="43" t="s">
        <v>767</v>
      </c>
      <c r="F9" s="44">
        <v>45344</v>
      </c>
      <c r="G9" s="45">
        <v>45322</v>
      </c>
      <c r="H9" s="42" t="s">
        <v>768</v>
      </c>
      <c r="I9" s="93">
        <v>45347</v>
      </c>
      <c r="J9" s="10">
        <v>4</v>
      </c>
      <c r="K9" s="167" t="s">
        <v>769</v>
      </c>
      <c r="L9" s="165" t="s">
        <v>770</v>
      </c>
      <c r="M9" s="165" t="s">
        <v>771</v>
      </c>
      <c r="N9" s="10" t="s">
        <v>239</v>
      </c>
      <c r="O9" s="10" t="s">
        <v>239</v>
      </c>
      <c r="P9" s="168">
        <v>291.99</v>
      </c>
      <c r="Q9" s="178">
        <v>2916952.3</v>
      </c>
      <c r="R9" s="177" t="s">
        <v>240</v>
      </c>
      <c r="S9" s="177" t="s">
        <v>241</v>
      </c>
      <c r="T9" s="10" t="s">
        <v>772</v>
      </c>
      <c r="U9" s="10">
        <v>45</v>
      </c>
      <c r="V9" s="93" t="s">
        <v>243</v>
      </c>
      <c r="W9" s="44" t="s">
        <v>773</v>
      </c>
      <c r="X9" s="10" t="s">
        <v>239</v>
      </c>
      <c r="Y9" s="10" t="s">
        <v>245</v>
      </c>
      <c r="Z9" s="53" t="s">
        <v>245</v>
      </c>
      <c r="AA9" s="190" t="s">
        <v>755</v>
      </c>
    </row>
    <row r="10" ht="122.25" spans="1:27">
      <c r="A10" s="54"/>
      <c r="B10" s="10"/>
      <c r="C10" s="10"/>
      <c r="D10" s="152" t="s">
        <v>774</v>
      </c>
      <c r="E10" s="43"/>
      <c r="F10" s="44"/>
      <c r="G10" s="45"/>
      <c r="H10" s="7"/>
      <c r="I10" s="93"/>
      <c r="J10" s="10">
        <v>3</v>
      </c>
      <c r="K10" s="105" t="s">
        <v>775</v>
      </c>
      <c r="L10" s="165" t="s">
        <v>776</v>
      </c>
      <c r="M10" s="165" t="s">
        <v>777</v>
      </c>
      <c r="N10" s="10" t="s">
        <v>245</v>
      </c>
      <c r="O10" s="10" t="s">
        <v>245</v>
      </c>
      <c r="P10" s="169">
        <v>260.17</v>
      </c>
      <c r="Q10" s="115" t="s">
        <v>778</v>
      </c>
      <c r="R10" s="159"/>
      <c r="S10" s="159"/>
      <c r="T10" s="179" t="s">
        <v>779</v>
      </c>
      <c r="U10" s="10"/>
      <c r="V10" s="93"/>
      <c r="W10" s="44" t="s">
        <v>773</v>
      </c>
      <c r="X10" s="10"/>
      <c r="Y10" s="10"/>
      <c r="Z10" s="54"/>
      <c r="AA10" s="191"/>
    </row>
    <row r="11" ht="22.5" spans="1:27">
      <c r="A11" s="21"/>
      <c r="B11" s="50" t="s">
        <v>247</v>
      </c>
      <c r="C11" s="50"/>
      <c r="D11" s="50"/>
      <c r="E11" s="50"/>
      <c r="F11" s="51"/>
      <c r="G11" s="50"/>
      <c r="H11" s="52"/>
      <c r="I11" s="50"/>
      <c r="J11" s="50"/>
      <c r="K11" s="50"/>
      <c r="L11" s="50"/>
      <c r="M11" s="50"/>
      <c r="N11" s="50"/>
      <c r="O11" s="50"/>
      <c r="P11" s="100"/>
      <c r="Q11" s="100"/>
      <c r="R11" s="23"/>
      <c r="S11" s="23"/>
      <c r="T11" s="23"/>
      <c r="U11" s="23"/>
      <c r="V11" s="23"/>
      <c r="W11" s="23"/>
      <c r="X11" s="21"/>
      <c r="Y11" s="21"/>
      <c r="Z11" s="21"/>
      <c r="AA11" s="23"/>
    </row>
    <row r="12" ht="57" customHeight="1"/>
    <row r="13" ht="35.25" spans="1:27">
      <c r="A13" s="36" t="s">
        <v>780</v>
      </c>
      <c r="B13" s="36"/>
      <c r="C13" s="36"/>
      <c r="D13" s="36"/>
      <c r="E13" s="36"/>
      <c r="F13" s="36"/>
      <c r="G13" s="36"/>
      <c r="H13" s="37"/>
      <c r="I13" s="36"/>
      <c r="J13" s="36"/>
      <c r="K13" s="36"/>
      <c r="L13" s="36"/>
      <c r="M13" s="36"/>
      <c r="N13" s="36"/>
      <c r="O13" s="36"/>
      <c r="P13" s="90"/>
      <c r="Q13" s="90"/>
      <c r="R13" s="36"/>
      <c r="S13" s="36"/>
      <c r="T13" s="36"/>
      <c r="U13" s="36"/>
      <c r="V13" s="36"/>
      <c r="W13" s="36"/>
      <c r="X13" s="36"/>
      <c r="Y13" s="36"/>
      <c r="Z13" s="36"/>
      <c r="AA13" s="36"/>
    </row>
    <row r="14" s="27" customFormat="1" ht="42.75" spans="1:27">
      <c r="A14" s="38" t="s">
        <v>1</v>
      </c>
      <c r="B14" s="38" t="s">
        <v>207</v>
      </c>
      <c r="C14" s="38" t="s">
        <v>742</v>
      </c>
      <c r="D14" s="39" t="s">
        <v>763</v>
      </c>
      <c r="E14" s="38" t="s">
        <v>209</v>
      </c>
      <c r="F14" s="38" t="s">
        <v>210</v>
      </c>
      <c r="G14" s="40" t="s">
        <v>211</v>
      </c>
      <c r="H14" s="41" t="s">
        <v>14</v>
      </c>
      <c r="I14" s="40" t="s">
        <v>781</v>
      </c>
      <c r="J14" s="39" t="s">
        <v>213</v>
      </c>
      <c r="K14" s="39" t="s">
        <v>9</v>
      </c>
      <c r="L14" s="39" t="s">
        <v>492</v>
      </c>
      <c r="M14" s="39" t="s">
        <v>215</v>
      </c>
      <c r="N14" s="39" t="s">
        <v>216</v>
      </c>
      <c r="O14" s="39" t="s">
        <v>217</v>
      </c>
      <c r="P14" s="91" t="s">
        <v>218</v>
      </c>
      <c r="Q14" s="91" t="s">
        <v>744</v>
      </c>
      <c r="R14" s="92" t="s">
        <v>222</v>
      </c>
      <c r="S14" s="92" t="s">
        <v>223</v>
      </c>
      <c r="T14" s="40" t="s">
        <v>224</v>
      </c>
      <c r="U14" s="40" t="s">
        <v>12</v>
      </c>
      <c r="V14" s="140" t="s">
        <v>226</v>
      </c>
      <c r="W14" s="140" t="s">
        <v>227</v>
      </c>
      <c r="X14" s="141" t="s">
        <v>228</v>
      </c>
      <c r="Y14" s="141" t="s">
        <v>229</v>
      </c>
      <c r="Z14" s="142" t="s">
        <v>230</v>
      </c>
      <c r="AA14" s="143" t="s">
        <v>231</v>
      </c>
    </row>
    <row r="15" ht="131" customHeight="1" spans="1:27">
      <c r="A15" s="53">
        <v>3</v>
      </c>
      <c r="B15" s="10" t="s">
        <v>745</v>
      </c>
      <c r="C15" s="10" t="s">
        <v>782</v>
      </c>
      <c r="D15" s="153" t="s">
        <v>783</v>
      </c>
      <c r="E15" s="43" t="s">
        <v>748</v>
      </c>
      <c r="F15" s="44">
        <v>45448</v>
      </c>
      <c r="G15" s="45">
        <v>45286</v>
      </c>
      <c r="H15" s="42" t="s">
        <v>749</v>
      </c>
      <c r="I15" s="93">
        <v>45454</v>
      </c>
      <c r="J15" s="53">
        <v>3</v>
      </c>
      <c r="K15" s="101" t="s">
        <v>784</v>
      </c>
      <c r="L15" s="170" t="s">
        <v>785</v>
      </c>
      <c r="M15" s="170" t="s">
        <v>786</v>
      </c>
      <c r="N15" s="53" t="s">
        <v>245</v>
      </c>
      <c r="O15" s="53" t="s">
        <v>245</v>
      </c>
      <c r="P15" s="171" t="s">
        <v>787</v>
      </c>
      <c r="Q15" s="178">
        <v>16634845.44</v>
      </c>
      <c r="R15" s="104" t="s">
        <v>240</v>
      </c>
      <c r="S15" s="180" t="s">
        <v>241</v>
      </c>
      <c r="T15" s="181" t="s">
        <v>788</v>
      </c>
      <c r="U15" s="182">
        <v>45</v>
      </c>
      <c r="V15" s="93" t="s">
        <v>243</v>
      </c>
      <c r="W15" s="144" t="s">
        <v>789</v>
      </c>
      <c r="X15" s="10" t="s">
        <v>239</v>
      </c>
      <c r="Y15" s="10" t="s">
        <v>245</v>
      </c>
      <c r="Z15" s="53" t="s">
        <v>245</v>
      </c>
      <c r="AA15" s="190" t="s">
        <v>790</v>
      </c>
    </row>
    <row r="16" ht="14.25" spans="1:27">
      <c r="A16" s="54"/>
      <c r="B16" s="10"/>
      <c r="C16" s="10"/>
      <c r="D16" s="154"/>
      <c r="E16" s="43"/>
      <c r="F16" s="44"/>
      <c r="G16" s="45"/>
      <c r="H16" s="7"/>
      <c r="I16" s="93"/>
      <c r="J16" s="54"/>
      <c r="K16" s="105"/>
      <c r="L16" s="172"/>
      <c r="M16" s="172"/>
      <c r="N16" s="54"/>
      <c r="O16" s="54"/>
      <c r="P16" s="169"/>
      <c r="Q16" s="183"/>
      <c r="R16" s="108"/>
      <c r="S16" s="184"/>
      <c r="T16" s="185"/>
      <c r="U16" s="182"/>
      <c r="V16" s="93"/>
      <c r="W16" s="145"/>
      <c r="X16" s="10"/>
      <c r="Y16" s="10"/>
      <c r="Z16" s="54"/>
      <c r="AA16" s="54"/>
    </row>
    <row r="17" ht="22.5" spans="1:27">
      <c r="A17" s="21"/>
      <c r="B17" s="50" t="s">
        <v>247</v>
      </c>
      <c r="C17" s="50"/>
      <c r="D17" s="50"/>
      <c r="E17" s="50"/>
      <c r="F17" s="51"/>
      <c r="G17" s="50"/>
      <c r="H17" s="52"/>
      <c r="I17" s="50"/>
      <c r="J17" s="50"/>
      <c r="K17" s="50"/>
      <c r="L17" s="50"/>
      <c r="M17" s="50"/>
      <c r="N17" s="50"/>
      <c r="O17" s="50"/>
      <c r="P17" s="100"/>
      <c r="Q17" s="100"/>
      <c r="R17" s="23"/>
      <c r="S17" s="23"/>
      <c r="T17" s="23"/>
      <c r="U17" s="23"/>
      <c r="V17" s="23"/>
      <c r="W17" s="23"/>
      <c r="X17" s="21"/>
      <c r="Y17" s="21"/>
      <c r="Z17" s="21"/>
      <c r="AA17" s="23"/>
    </row>
    <row r="18" ht="39" customHeight="1"/>
    <row r="19" ht="35.25" spans="1:27">
      <c r="A19" s="36" t="s">
        <v>791</v>
      </c>
      <c r="B19" s="36"/>
      <c r="C19" s="36"/>
      <c r="D19" s="36"/>
      <c r="E19" s="36"/>
      <c r="F19" s="36"/>
      <c r="G19" s="36"/>
      <c r="H19" s="37"/>
      <c r="I19" s="36"/>
      <c r="J19" s="36"/>
      <c r="K19" s="36"/>
      <c r="L19" s="36"/>
      <c r="M19" s="36"/>
      <c r="N19" s="36"/>
      <c r="O19" s="36"/>
      <c r="P19" s="90"/>
      <c r="Q19" s="90"/>
      <c r="R19" s="36"/>
      <c r="S19" s="36"/>
      <c r="T19" s="36"/>
      <c r="U19" s="36"/>
      <c r="V19" s="36"/>
      <c r="W19" s="36"/>
      <c r="X19" s="36"/>
      <c r="Y19" s="36"/>
      <c r="Z19" s="36"/>
      <c r="AA19" s="36"/>
    </row>
    <row r="20" ht="42.75" spans="1:27">
      <c r="A20" s="38" t="s">
        <v>1</v>
      </c>
      <c r="B20" s="38" t="s">
        <v>207</v>
      </c>
      <c r="C20" s="38" t="s">
        <v>742</v>
      </c>
      <c r="D20" s="39" t="s">
        <v>763</v>
      </c>
      <c r="E20" s="38" t="s">
        <v>209</v>
      </c>
      <c r="F20" s="38" t="s">
        <v>210</v>
      </c>
      <c r="G20" s="40" t="s">
        <v>211</v>
      </c>
      <c r="H20" s="41" t="s">
        <v>14</v>
      </c>
      <c r="I20" s="40" t="s">
        <v>781</v>
      </c>
      <c r="J20" s="39" t="s">
        <v>213</v>
      </c>
      <c r="K20" s="39" t="s">
        <v>9</v>
      </c>
      <c r="L20" s="39" t="s">
        <v>492</v>
      </c>
      <c r="M20" s="39" t="s">
        <v>215</v>
      </c>
      <c r="N20" s="39" t="s">
        <v>216</v>
      </c>
      <c r="O20" s="39" t="s">
        <v>217</v>
      </c>
      <c r="P20" s="91" t="s">
        <v>218</v>
      </c>
      <c r="Q20" s="91" t="s">
        <v>744</v>
      </c>
      <c r="R20" s="92" t="s">
        <v>222</v>
      </c>
      <c r="S20" s="92" t="s">
        <v>223</v>
      </c>
      <c r="T20" s="40" t="s">
        <v>224</v>
      </c>
      <c r="U20" s="40" t="s">
        <v>12</v>
      </c>
      <c r="V20" s="140" t="s">
        <v>226</v>
      </c>
      <c r="W20" s="140" t="s">
        <v>227</v>
      </c>
      <c r="X20" s="141" t="s">
        <v>228</v>
      </c>
      <c r="Y20" s="141" t="s">
        <v>229</v>
      </c>
      <c r="Z20" s="142" t="s">
        <v>230</v>
      </c>
      <c r="AA20" s="143" t="s">
        <v>231</v>
      </c>
    </row>
    <row r="21" spans="1:27">
      <c r="A21" s="10">
        <v>4</v>
      </c>
      <c r="B21" s="10" t="s">
        <v>792</v>
      </c>
      <c r="C21" s="10" t="s">
        <v>793</v>
      </c>
      <c r="D21" s="155" t="s">
        <v>794</v>
      </c>
      <c r="E21" s="43" t="s">
        <v>795</v>
      </c>
      <c r="F21" s="44" t="s">
        <v>796</v>
      </c>
      <c r="G21" s="45">
        <v>45484</v>
      </c>
      <c r="H21" s="42" t="s">
        <v>797</v>
      </c>
      <c r="I21" s="93">
        <v>45510</v>
      </c>
      <c r="J21" s="10">
        <v>4</v>
      </c>
      <c r="K21" s="173" t="s">
        <v>798</v>
      </c>
      <c r="L21" s="174" t="s">
        <v>799</v>
      </c>
      <c r="M21" s="174" t="s">
        <v>800</v>
      </c>
      <c r="N21" s="10" t="s">
        <v>245</v>
      </c>
      <c r="O21" s="10" t="s">
        <v>239</v>
      </c>
      <c r="P21" s="175" t="s">
        <v>801</v>
      </c>
      <c r="Q21" s="107">
        <v>11000000000</v>
      </c>
      <c r="R21" s="96" t="s">
        <v>240</v>
      </c>
      <c r="S21" s="96" t="s">
        <v>241</v>
      </c>
      <c r="T21" s="186" t="s">
        <v>802</v>
      </c>
      <c r="U21" s="10">
        <v>1825</v>
      </c>
      <c r="V21" s="93" t="s">
        <v>243</v>
      </c>
      <c r="W21" s="44" t="s">
        <v>803</v>
      </c>
      <c r="X21" s="10" t="s">
        <v>239</v>
      </c>
      <c r="Y21" s="10" t="s">
        <v>245</v>
      </c>
      <c r="Z21" s="10" t="s">
        <v>245</v>
      </c>
      <c r="AA21" s="192" t="s">
        <v>804</v>
      </c>
    </row>
    <row r="22" ht="154" customHeight="1" spans="1:27">
      <c r="A22" s="10"/>
      <c r="B22" s="10"/>
      <c r="C22" s="10"/>
      <c r="D22" s="155"/>
      <c r="E22" s="43"/>
      <c r="F22" s="44"/>
      <c r="G22" s="45"/>
      <c r="H22" s="7"/>
      <c r="I22" s="93"/>
      <c r="J22" s="10"/>
      <c r="K22" s="173"/>
      <c r="L22" s="174"/>
      <c r="M22" s="174"/>
      <c r="N22" s="10"/>
      <c r="O22" s="10"/>
      <c r="P22" s="46"/>
      <c r="Q22" s="107"/>
      <c r="R22" s="96"/>
      <c r="S22" s="96"/>
      <c r="T22" s="10"/>
      <c r="U22" s="10"/>
      <c r="V22" s="93"/>
      <c r="W22" s="44"/>
      <c r="X22" s="10"/>
      <c r="Y22" s="10"/>
      <c r="Z22" s="10"/>
      <c r="AA22" s="10"/>
    </row>
    <row r="23" ht="50" customHeight="1" spans="1:27">
      <c r="A23" s="21"/>
      <c r="B23" s="50" t="s">
        <v>247</v>
      </c>
      <c r="C23" s="50"/>
      <c r="D23" s="50"/>
      <c r="E23" s="50"/>
      <c r="F23" s="51"/>
      <c r="G23" s="50"/>
      <c r="H23" s="52"/>
      <c r="I23" s="50"/>
      <c r="J23" s="50"/>
      <c r="K23" s="50"/>
      <c r="L23" s="50"/>
      <c r="M23" s="50"/>
      <c r="N23" s="50"/>
      <c r="O23" s="50"/>
      <c r="P23" s="100"/>
      <c r="Q23" s="100"/>
      <c r="R23" s="23"/>
      <c r="S23" s="23"/>
      <c r="T23" s="23"/>
      <c r="U23" s="23"/>
      <c r="V23" s="23"/>
      <c r="W23" s="23"/>
      <c r="X23" s="21"/>
      <c r="Y23" s="21"/>
      <c r="Z23" s="21"/>
      <c r="AA23" s="23"/>
    </row>
    <row r="25" ht="35.25" spans="1:27">
      <c r="A25" s="36" t="s">
        <v>805</v>
      </c>
      <c r="B25" s="36"/>
      <c r="C25" s="36"/>
      <c r="D25" s="36"/>
      <c r="E25" s="36"/>
      <c r="F25" s="36"/>
      <c r="G25" s="36"/>
      <c r="H25" s="37"/>
      <c r="I25" s="36"/>
      <c r="J25" s="36"/>
      <c r="K25" s="36"/>
      <c r="L25" s="36"/>
      <c r="M25" s="36"/>
      <c r="N25" s="36"/>
      <c r="O25" s="36"/>
      <c r="P25" s="90"/>
      <c r="Q25" s="90"/>
      <c r="R25" s="36"/>
      <c r="S25" s="36"/>
      <c r="T25" s="36"/>
      <c r="U25" s="36"/>
      <c r="V25" s="36"/>
      <c r="W25" s="36"/>
      <c r="X25" s="36"/>
      <c r="Y25" s="36"/>
      <c r="Z25" s="36"/>
      <c r="AA25" s="36"/>
    </row>
    <row r="26" ht="42.75" spans="1:27">
      <c r="A26" s="38" t="s">
        <v>1</v>
      </c>
      <c r="B26" s="38" t="s">
        <v>207</v>
      </c>
      <c r="C26" s="38" t="s">
        <v>742</v>
      </c>
      <c r="D26" s="39" t="s">
        <v>763</v>
      </c>
      <c r="E26" s="38" t="s">
        <v>209</v>
      </c>
      <c r="F26" s="38" t="s">
        <v>210</v>
      </c>
      <c r="G26" s="40" t="s">
        <v>211</v>
      </c>
      <c r="H26" s="41" t="s">
        <v>14</v>
      </c>
      <c r="I26" s="40" t="s">
        <v>781</v>
      </c>
      <c r="J26" s="39" t="s">
        <v>213</v>
      </c>
      <c r="K26" s="39" t="s">
        <v>9</v>
      </c>
      <c r="L26" s="39" t="s">
        <v>492</v>
      </c>
      <c r="M26" s="39" t="s">
        <v>215</v>
      </c>
      <c r="N26" s="39" t="s">
        <v>216</v>
      </c>
      <c r="O26" s="39" t="s">
        <v>217</v>
      </c>
      <c r="P26" s="91" t="s">
        <v>218</v>
      </c>
      <c r="Q26" s="91" t="s">
        <v>744</v>
      </c>
      <c r="R26" s="92" t="s">
        <v>222</v>
      </c>
      <c r="S26" s="92" t="s">
        <v>223</v>
      </c>
      <c r="T26" s="40" t="s">
        <v>224</v>
      </c>
      <c r="U26" s="40" t="s">
        <v>12</v>
      </c>
      <c r="V26" s="140" t="s">
        <v>226</v>
      </c>
      <c r="W26" s="140" t="s">
        <v>227</v>
      </c>
      <c r="X26" s="141" t="s">
        <v>228</v>
      </c>
      <c r="Y26" s="141" t="s">
        <v>229</v>
      </c>
      <c r="Z26" s="142" t="s">
        <v>230</v>
      </c>
      <c r="AA26" s="143" t="s">
        <v>231</v>
      </c>
    </row>
    <row r="27" spans="1:27">
      <c r="A27" s="10">
        <v>5</v>
      </c>
      <c r="B27" s="10" t="s">
        <v>806</v>
      </c>
      <c r="C27" s="10" t="s">
        <v>807</v>
      </c>
      <c r="D27" s="155" t="s">
        <v>807</v>
      </c>
      <c r="E27" s="43" t="s">
        <v>808</v>
      </c>
      <c r="F27" s="44" t="s">
        <v>809</v>
      </c>
      <c r="G27" s="45">
        <v>45532</v>
      </c>
      <c r="H27" s="42" t="s">
        <v>810</v>
      </c>
      <c r="I27" s="93">
        <v>45557</v>
      </c>
      <c r="J27" s="10">
        <v>5</v>
      </c>
      <c r="K27" s="173" t="s">
        <v>811</v>
      </c>
      <c r="L27" s="174" t="s">
        <v>812</v>
      </c>
      <c r="M27" s="174" t="s">
        <v>813</v>
      </c>
      <c r="N27" s="10" t="s">
        <v>239</v>
      </c>
      <c r="O27" s="10" t="s">
        <v>416</v>
      </c>
      <c r="P27" s="175" t="s">
        <v>814</v>
      </c>
      <c r="Q27" s="107">
        <v>1500000000</v>
      </c>
      <c r="R27" s="96" t="s">
        <v>240</v>
      </c>
      <c r="S27" s="96" t="s">
        <v>241</v>
      </c>
      <c r="T27" s="186" t="s">
        <v>815</v>
      </c>
      <c r="U27" s="10">
        <v>365</v>
      </c>
      <c r="V27" s="93" t="s">
        <v>243</v>
      </c>
      <c r="W27" s="44" t="s">
        <v>803</v>
      </c>
      <c r="X27" s="10" t="s">
        <v>239</v>
      </c>
      <c r="Y27" s="10" t="s">
        <v>245</v>
      </c>
      <c r="Z27" s="10" t="s">
        <v>245</v>
      </c>
      <c r="AA27" s="192" t="s">
        <v>804</v>
      </c>
    </row>
    <row r="28" ht="154" customHeight="1" spans="1:27">
      <c r="A28" s="10"/>
      <c r="B28" s="10"/>
      <c r="C28" s="10"/>
      <c r="D28" s="155"/>
      <c r="E28" s="43"/>
      <c r="F28" s="44"/>
      <c r="G28" s="45"/>
      <c r="H28" s="7"/>
      <c r="I28" s="93"/>
      <c r="J28" s="10"/>
      <c r="K28" s="173"/>
      <c r="L28" s="174"/>
      <c r="M28" s="174"/>
      <c r="N28" s="10"/>
      <c r="O28" s="10"/>
      <c r="P28" s="46"/>
      <c r="Q28" s="107"/>
      <c r="R28" s="96"/>
      <c r="S28" s="96"/>
      <c r="T28" s="10"/>
      <c r="U28" s="10"/>
      <c r="V28" s="93"/>
      <c r="W28" s="44"/>
      <c r="X28" s="10"/>
      <c r="Y28" s="10"/>
      <c r="Z28" s="10"/>
      <c r="AA28" s="10"/>
    </row>
    <row r="29" s="27" customFormat="1" ht="126" customHeight="1" spans="1:27">
      <c r="A29" s="63">
        <v>6</v>
      </c>
      <c r="B29" s="148" t="s">
        <v>816</v>
      </c>
      <c r="C29" s="148" t="s">
        <v>817</v>
      </c>
      <c r="D29" s="43" t="s">
        <v>818</v>
      </c>
      <c r="E29" s="148" t="s">
        <v>819</v>
      </c>
      <c r="F29" s="156" t="s">
        <v>820</v>
      </c>
      <c r="G29" s="157">
        <v>45538</v>
      </c>
      <c r="H29" s="158" t="s">
        <v>821</v>
      </c>
      <c r="I29" s="176">
        <v>45563</v>
      </c>
      <c r="J29" s="21">
        <v>4</v>
      </c>
      <c r="K29" s="43" t="s">
        <v>314</v>
      </c>
      <c r="L29" s="43" t="s">
        <v>822</v>
      </c>
      <c r="M29" s="43" t="s">
        <v>823</v>
      </c>
      <c r="N29" s="21" t="s">
        <v>245</v>
      </c>
      <c r="O29" s="21" t="s">
        <v>245</v>
      </c>
      <c r="P29" s="100">
        <v>1927.54</v>
      </c>
      <c r="Q29" s="100">
        <v>19200408.04</v>
      </c>
      <c r="R29" s="23" t="s">
        <v>240</v>
      </c>
      <c r="S29" s="23" t="s">
        <v>241</v>
      </c>
      <c r="T29" s="187" t="s">
        <v>824</v>
      </c>
      <c r="U29" s="21">
        <v>120</v>
      </c>
      <c r="V29" s="23" t="s">
        <v>243</v>
      </c>
      <c r="W29" s="22" t="s">
        <v>825</v>
      </c>
      <c r="X29" s="21" t="s">
        <v>239</v>
      </c>
      <c r="Y29" s="21" t="s">
        <v>245</v>
      </c>
      <c r="Z29" s="21" t="s">
        <v>245</v>
      </c>
      <c r="AA29" s="23" t="s">
        <v>755</v>
      </c>
    </row>
    <row r="30" s="27" customFormat="1" ht="129" customHeight="1" spans="1:27">
      <c r="A30" s="68"/>
      <c r="B30" s="68"/>
      <c r="C30" s="136"/>
      <c r="D30" s="43" t="s">
        <v>826</v>
      </c>
      <c r="E30" s="136"/>
      <c r="F30" s="159"/>
      <c r="G30" s="160"/>
      <c r="H30" s="161"/>
      <c r="I30" s="68"/>
      <c r="J30" s="21">
        <v>3</v>
      </c>
      <c r="K30" s="43" t="s">
        <v>827</v>
      </c>
      <c r="L30" s="43" t="s">
        <v>828</v>
      </c>
      <c r="M30" s="43" t="s">
        <v>829</v>
      </c>
      <c r="N30" s="21" t="s">
        <v>245</v>
      </c>
      <c r="O30" s="21" t="s">
        <v>245</v>
      </c>
      <c r="P30" s="115" t="s">
        <v>830</v>
      </c>
      <c r="Q30" s="100">
        <v>4388489.49</v>
      </c>
      <c r="R30" s="23" t="s">
        <v>240</v>
      </c>
      <c r="S30" s="23" t="s">
        <v>241</v>
      </c>
      <c r="T30" s="187" t="s">
        <v>831</v>
      </c>
      <c r="U30" s="21">
        <v>30</v>
      </c>
      <c r="V30" s="23" t="s">
        <v>243</v>
      </c>
      <c r="W30" s="22" t="s">
        <v>832</v>
      </c>
      <c r="X30" s="21" t="s">
        <v>239</v>
      </c>
      <c r="Y30" s="21" t="s">
        <v>245</v>
      </c>
      <c r="Z30" s="21" t="s">
        <v>245</v>
      </c>
      <c r="AA30" s="23" t="s">
        <v>755</v>
      </c>
    </row>
    <row r="31" ht="50" customHeight="1" spans="1:27">
      <c r="A31" s="21"/>
      <c r="B31" s="50" t="s">
        <v>247</v>
      </c>
      <c r="C31" s="50"/>
      <c r="D31" s="50"/>
      <c r="E31" s="50"/>
      <c r="F31" s="51"/>
      <c r="G31" s="50"/>
      <c r="H31" s="52"/>
      <c r="I31" s="50"/>
      <c r="J31" s="50"/>
      <c r="K31" s="50"/>
      <c r="L31" s="50"/>
      <c r="M31" s="50"/>
      <c r="N31" s="50"/>
      <c r="O31" s="50"/>
      <c r="P31" s="100"/>
      <c r="Q31" s="100"/>
      <c r="R31" s="23"/>
      <c r="S31" s="23"/>
      <c r="T31" s="23"/>
      <c r="U31" s="23"/>
      <c r="V31" s="23"/>
      <c r="W31" s="23"/>
      <c r="X31" s="21"/>
      <c r="Y31" s="21"/>
      <c r="Z31" s="21"/>
      <c r="AA31" s="23"/>
    </row>
    <row r="33" ht="35.25" spans="1:27">
      <c r="A33" s="36" t="s">
        <v>833</v>
      </c>
      <c r="B33" s="36"/>
      <c r="C33" s="36"/>
      <c r="D33" s="36"/>
      <c r="E33" s="36"/>
      <c r="F33" s="36"/>
      <c r="G33" s="36"/>
      <c r="H33" s="37"/>
      <c r="I33" s="36"/>
      <c r="J33" s="36"/>
      <c r="K33" s="36"/>
      <c r="L33" s="36"/>
      <c r="M33" s="36"/>
      <c r="N33" s="36"/>
      <c r="O33" s="36"/>
      <c r="P33" s="90"/>
      <c r="Q33" s="90"/>
      <c r="R33" s="36"/>
      <c r="S33" s="36"/>
      <c r="T33" s="36"/>
      <c r="U33" s="36"/>
      <c r="V33" s="36"/>
      <c r="W33" s="36"/>
      <c r="X33" s="36"/>
      <c r="Y33" s="36"/>
      <c r="Z33" s="36"/>
      <c r="AA33" s="36"/>
    </row>
    <row r="34" ht="42.75" spans="1:27">
      <c r="A34" s="38" t="s">
        <v>1</v>
      </c>
      <c r="B34" s="38" t="s">
        <v>207</v>
      </c>
      <c r="C34" s="38" t="s">
        <v>742</v>
      </c>
      <c r="D34" s="39" t="s">
        <v>763</v>
      </c>
      <c r="E34" s="38" t="s">
        <v>209</v>
      </c>
      <c r="F34" s="38" t="s">
        <v>210</v>
      </c>
      <c r="G34" s="40" t="s">
        <v>211</v>
      </c>
      <c r="H34" s="41" t="s">
        <v>14</v>
      </c>
      <c r="I34" s="40" t="s">
        <v>781</v>
      </c>
      <c r="J34" s="39" t="s">
        <v>213</v>
      </c>
      <c r="K34" s="39" t="s">
        <v>9</v>
      </c>
      <c r="L34" s="39" t="s">
        <v>492</v>
      </c>
      <c r="M34" s="39" t="s">
        <v>215</v>
      </c>
      <c r="N34" s="39" t="s">
        <v>216</v>
      </c>
      <c r="O34" s="39" t="s">
        <v>217</v>
      </c>
      <c r="P34" s="91" t="s">
        <v>218</v>
      </c>
      <c r="Q34" s="91" t="s">
        <v>744</v>
      </c>
      <c r="R34" s="92" t="s">
        <v>222</v>
      </c>
      <c r="S34" s="92" t="s">
        <v>223</v>
      </c>
      <c r="T34" s="40" t="s">
        <v>224</v>
      </c>
      <c r="U34" s="40" t="s">
        <v>834</v>
      </c>
      <c r="V34" s="140" t="s">
        <v>226</v>
      </c>
      <c r="W34" s="140" t="s">
        <v>227</v>
      </c>
      <c r="X34" s="141" t="s">
        <v>228</v>
      </c>
      <c r="Y34" s="141" t="s">
        <v>229</v>
      </c>
      <c r="Z34" s="142" t="s">
        <v>230</v>
      </c>
      <c r="AA34" s="143" t="s">
        <v>231</v>
      </c>
    </row>
    <row r="35" spans="1:27">
      <c r="A35" s="10">
        <v>7</v>
      </c>
      <c r="B35" s="10" t="s">
        <v>835</v>
      </c>
      <c r="C35" s="10" t="s">
        <v>836</v>
      </c>
      <c r="D35" s="155" t="s">
        <v>837</v>
      </c>
      <c r="E35" s="43" t="s">
        <v>838</v>
      </c>
      <c r="F35" s="44" t="s">
        <v>839</v>
      </c>
      <c r="G35" s="45">
        <v>45581</v>
      </c>
      <c r="H35" s="42" t="s">
        <v>840</v>
      </c>
      <c r="I35" s="93">
        <v>45608</v>
      </c>
      <c r="J35" s="10">
        <v>5</v>
      </c>
      <c r="K35" s="173" t="s">
        <v>841</v>
      </c>
      <c r="L35" s="174" t="s">
        <v>842</v>
      </c>
      <c r="M35" s="174" t="s">
        <v>843</v>
      </c>
      <c r="N35" s="10" t="s">
        <v>239</v>
      </c>
      <c r="O35" s="10" t="s">
        <v>239</v>
      </c>
      <c r="P35" s="175" t="s">
        <v>844</v>
      </c>
      <c r="Q35" s="107" t="s">
        <v>845</v>
      </c>
      <c r="R35" s="96" t="s">
        <v>240</v>
      </c>
      <c r="S35" s="96" t="s">
        <v>241</v>
      </c>
      <c r="T35" s="186" t="s">
        <v>846</v>
      </c>
      <c r="U35" s="10">
        <v>500</v>
      </c>
      <c r="V35" s="93" t="s">
        <v>243</v>
      </c>
      <c r="W35" s="44" t="s">
        <v>803</v>
      </c>
      <c r="X35" s="10" t="s">
        <v>239</v>
      </c>
      <c r="Y35" s="10" t="s">
        <v>245</v>
      </c>
      <c r="Z35" s="10" t="s">
        <v>245</v>
      </c>
      <c r="AA35" s="192" t="s">
        <v>847</v>
      </c>
    </row>
    <row r="36" ht="150" customHeight="1" spans="1:27">
      <c r="A36" s="10"/>
      <c r="B36" s="10"/>
      <c r="C36" s="10"/>
      <c r="D36" s="155"/>
      <c r="E36" s="43"/>
      <c r="F36" s="44"/>
      <c r="G36" s="45"/>
      <c r="H36" s="7"/>
      <c r="I36" s="93"/>
      <c r="J36" s="10"/>
      <c r="K36" s="173"/>
      <c r="L36" s="174"/>
      <c r="M36" s="174"/>
      <c r="N36" s="10"/>
      <c r="O36" s="10"/>
      <c r="P36" s="46"/>
      <c r="Q36" s="107"/>
      <c r="R36" s="96"/>
      <c r="S36" s="96"/>
      <c r="T36" s="10"/>
      <c r="U36" s="10"/>
      <c r="V36" s="93"/>
      <c r="W36" s="44"/>
      <c r="X36" s="10"/>
      <c r="Y36" s="10"/>
      <c r="Z36" s="10"/>
      <c r="AA36" s="10"/>
    </row>
    <row r="37" s="27" customFormat="1" ht="174" customHeight="1" spans="1:27">
      <c r="A37" s="21">
        <v>8</v>
      </c>
      <c r="B37" s="43" t="s">
        <v>848</v>
      </c>
      <c r="C37" s="43" t="s">
        <v>849</v>
      </c>
      <c r="D37" s="43" t="s">
        <v>850</v>
      </c>
      <c r="E37" s="43" t="s">
        <v>851</v>
      </c>
      <c r="F37" s="44" t="s">
        <v>852</v>
      </c>
      <c r="G37" s="162">
        <v>45597</v>
      </c>
      <c r="H37" s="163" t="s">
        <v>853</v>
      </c>
      <c r="I37" s="162">
        <v>45624</v>
      </c>
      <c r="J37" s="21">
        <v>5</v>
      </c>
      <c r="K37" s="43" t="s">
        <v>854</v>
      </c>
      <c r="L37" s="43" t="s">
        <v>855</v>
      </c>
      <c r="M37" s="43" t="s">
        <v>856</v>
      </c>
      <c r="N37" s="21" t="s">
        <v>239</v>
      </c>
      <c r="O37" s="21" t="s">
        <v>239</v>
      </c>
      <c r="P37" s="115" t="s">
        <v>857</v>
      </c>
      <c r="Q37" s="115" t="s">
        <v>858</v>
      </c>
      <c r="R37" s="23" t="s">
        <v>240</v>
      </c>
      <c r="S37" s="23" t="s">
        <v>241</v>
      </c>
      <c r="T37" s="22" t="s">
        <v>859</v>
      </c>
      <c r="U37" s="23">
        <v>1825</v>
      </c>
      <c r="V37" s="23" t="s">
        <v>243</v>
      </c>
      <c r="W37" s="22" t="s">
        <v>860</v>
      </c>
      <c r="X37" s="21" t="s">
        <v>239</v>
      </c>
      <c r="Y37" s="21" t="s">
        <v>245</v>
      </c>
      <c r="Z37" s="21" t="s">
        <v>245</v>
      </c>
      <c r="AA37" s="111" t="s">
        <v>755</v>
      </c>
    </row>
    <row r="38" s="27" customFormat="1" ht="201" customHeight="1" spans="1:27">
      <c r="A38" s="21">
        <v>9</v>
      </c>
      <c r="B38" s="43" t="s">
        <v>792</v>
      </c>
      <c r="C38" s="43" t="s">
        <v>861</v>
      </c>
      <c r="D38" s="43" t="s">
        <v>862</v>
      </c>
      <c r="E38" s="43" t="s">
        <v>863</v>
      </c>
      <c r="F38" s="44" t="s">
        <v>852</v>
      </c>
      <c r="G38" s="162">
        <v>45595</v>
      </c>
      <c r="H38" s="163" t="s">
        <v>864</v>
      </c>
      <c r="I38" s="162">
        <v>45624</v>
      </c>
      <c r="J38" s="21">
        <v>4</v>
      </c>
      <c r="K38" s="43" t="s">
        <v>865</v>
      </c>
      <c r="L38" s="43" t="s">
        <v>866</v>
      </c>
      <c r="M38" s="43" t="s">
        <v>867</v>
      </c>
      <c r="N38" s="21" t="s">
        <v>245</v>
      </c>
      <c r="O38" s="21" t="s">
        <v>245</v>
      </c>
      <c r="P38" s="115" t="s">
        <v>868</v>
      </c>
      <c r="Q38" s="115" t="s">
        <v>869</v>
      </c>
      <c r="R38" s="23" t="s">
        <v>240</v>
      </c>
      <c r="S38" s="23" t="s">
        <v>241</v>
      </c>
      <c r="T38" s="22" t="s">
        <v>870</v>
      </c>
      <c r="U38" s="23">
        <v>60</v>
      </c>
      <c r="V38" s="23" t="s">
        <v>243</v>
      </c>
      <c r="W38" s="22" t="s">
        <v>871</v>
      </c>
      <c r="X38" s="21" t="s">
        <v>239</v>
      </c>
      <c r="Y38" s="21" t="s">
        <v>245</v>
      </c>
      <c r="Z38" s="21" t="s">
        <v>245</v>
      </c>
      <c r="AA38" s="111" t="s">
        <v>755</v>
      </c>
    </row>
    <row r="39" ht="50" customHeight="1" spans="1:27">
      <c r="A39" s="21"/>
      <c r="B39" s="50" t="s">
        <v>247</v>
      </c>
      <c r="C39" s="50"/>
      <c r="D39" s="50"/>
      <c r="E39" s="50"/>
      <c r="F39" s="51"/>
      <c r="G39" s="50"/>
      <c r="H39" s="52"/>
      <c r="I39" s="50"/>
      <c r="J39" s="50"/>
      <c r="K39" s="50"/>
      <c r="L39" s="50"/>
      <c r="M39" s="50"/>
      <c r="N39" s="50"/>
      <c r="O39" s="50"/>
      <c r="P39" s="100"/>
      <c r="Q39" s="100"/>
      <c r="R39" s="23"/>
      <c r="S39" s="23"/>
      <c r="T39" s="23"/>
      <c r="U39" s="23"/>
      <c r="V39" s="23"/>
      <c r="W39" s="23"/>
      <c r="X39" s="21"/>
      <c r="Y39" s="21"/>
      <c r="Z39" s="21"/>
      <c r="AA39" s="23"/>
    </row>
    <row r="40" ht="55" customHeight="1"/>
    <row r="41" ht="35.25" spans="1:27">
      <c r="A41" s="36" t="s">
        <v>872</v>
      </c>
      <c r="B41" s="36"/>
      <c r="C41" s="36"/>
      <c r="D41" s="36"/>
      <c r="E41" s="36"/>
      <c r="F41" s="36"/>
      <c r="G41" s="36"/>
      <c r="H41" s="37"/>
      <c r="I41" s="36"/>
      <c r="J41" s="36"/>
      <c r="K41" s="36"/>
      <c r="L41" s="36"/>
      <c r="M41" s="36"/>
      <c r="N41" s="36"/>
      <c r="O41" s="36"/>
      <c r="P41" s="90"/>
      <c r="Q41" s="90"/>
      <c r="R41" s="36"/>
      <c r="S41" s="36"/>
      <c r="T41" s="36"/>
      <c r="U41" s="36"/>
      <c r="V41" s="36"/>
      <c r="W41" s="36"/>
      <c r="X41" s="36"/>
      <c r="Y41" s="36"/>
      <c r="Z41" s="36"/>
      <c r="AA41" s="36"/>
    </row>
    <row r="42" ht="42.75" spans="1:27">
      <c r="A42" s="38" t="s">
        <v>1</v>
      </c>
      <c r="B42" s="38" t="s">
        <v>207</v>
      </c>
      <c r="C42" s="38" t="s">
        <v>742</v>
      </c>
      <c r="D42" s="39" t="s">
        <v>763</v>
      </c>
      <c r="E42" s="38" t="s">
        <v>209</v>
      </c>
      <c r="F42" s="38" t="s">
        <v>210</v>
      </c>
      <c r="G42" s="40" t="s">
        <v>211</v>
      </c>
      <c r="H42" s="41" t="s">
        <v>14</v>
      </c>
      <c r="I42" s="40" t="s">
        <v>781</v>
      </c>
      <c r="J42" s="39" t="s">
        <v>213</v>
      </c>
      <c r="K42" s="39" t="s">
        <v>9</v>
      </c>
      <c r="L42" s="39" t="s">
        <v>492</v>
      </c>
      <c r="M42" s="39" t="s">
        <v>215</v>
      </c>
      <c r="N42" s="39" t="s">
        <v>216</v>
      </c>
      <c r="O42" s="39" t="s">
        <v>217</v>
      </c>
      <c r="P42" s="91" t="s">
        <v>218</v>
      </c>
      <c r="Q42" s="91" t="s">
        <v>744</v>
      </c>
      <c r="R42" s="92" t="s">
        <v>222</v>
      </c>
      <c r="S42" s="92" t="s">
        <v>223</v>
      </c>
      <c r="T42" s="40" t="s">
        <v>224</v>
      </c>
      <c r="U42" s="40" t="s">
        <v>834</v>
      </c>
      <c r="V42" s="140" t="s">
        <v>226</v>
      </c>
      <c r="W42" s="140" t="s">
        <v>227</v>
      </c>
      <c r="X42" s="141" t="s">
        <v>228</v>
      </c>
      <c r="Y42" s="141" t="s">
        <v>229</v>
      </c>
      <c r="Z42" s="142" t="s">
        <v>230</v>
      </c>
      <c r="AA42" s="143" t="s">
        <v>231</v>
      </c>
    </row>
    <row r="43" spans="1:27">
      <c r="A43" s="10">
        <v>10</v>
      </c>
      <c r="B43" s="10" t="s">
        <v>873</v>
      </c>
      <c r="C43" s="10" t="s">
        <v>874</v>
      </c>
      <c r="D43" s="155" t="s">
        <v>875</v>
      </c>
      <c r="E43" s="43" t="s">
        <v>876</v>
      </c>
      <c r="F43" s="44" t="s">
        <v>877</v>
      </c>
      <c r="G43" s="45">
        <v>45607</v>
      </c>
      <c r="H43" s="42" t="s">
        <v>878</v>
      </c>
      <c r="I43" s="93">
        <v>45633</v>
      </c>
      <c r="J43" s="10">
        <v>4</v>
      </c>
      <c r="K43" s="173" t="s">
        <v>879</v>
      </c>
      <c r="L43" s="174" t="s">
        <v>855</v>
      </c>
      <c r="M43" s="174" t="s">
        <v>880</v>
      </c>
      <c r="N43" s="10" t="s">
        <v>239</v>
      </c>
      <c r="O43" s="10" t="s">
        <v>239</v>
      </c>
      <c r="P43" s="175" t="s">
        <v>881</v>
      </c>
      <c r="Q43" s="107">
        <v>26000000</v>
      </c>
      <c r="R43" s="96" t="s">
        <v>240</v>
      </c>
      <c r="S43" s="96" t="s">
        <v>241</v>
      </c>
      <c r="T43" s="186" t="s">
        <v>882</v>
      </c>
      <c r="U43" s="10">
        <v>85</v>
      </c>
      <c r="V43" s="93" t="s">
        <v>243</v>
      </c>
      <c r="W43" s="44" t="s">
        <v>883</v>
      </c>
      <c r="X43" s="10" t="s">
        <v>239</v>
      </c>
      <c r="Y43" s="10" t="s">
        <v>245</v>
      </c>
      <c r="Z43" s="10" t="s">
        <v>245</v>
      </c>
      <c r="AA43" s="10" t="s">
        <v>884</v>
      </c>
    </row>
    <row r="44" ht="184" customHeight="1" spans="1:27">
      <c r="A44" s="10"/>
      <c r="B44" s="10"/>
      <c r="C44" s="10"/>
      <c r="D44" s="155"/>
      <c r="E44" s="43"/>
      <c r="F44" s="44"/>
      <c r="G44" s="45"/>
      <c r="H44" s="7"/>
      <c r="I44" s="93"/>
      <c r="J44" s="10"/>
      <c r="K44" s="173"/>
      <c r="L44" s="174"/>
      <c r="M44" s="174"/>
      <c r="N44" s="10"/>
      <c r="O44" s="10"/>
      <c r="P44" s="46"/>
      <c r="Q44" s="107"/>
      <c r="R44" s="96"/>
      <c r="S44" s="96"/>
      <c r="T44" s="10"/>
      <c r="U44" s="10"/>
      <c r="V44" s="93"/>
      <c r="W44" s="44"/>
      <c r="X44" s="10"/>
      <c r="Y44" s="10"/>
      <c r="Z44" s="10"/>
      <c r="AA44" s="10"/>
    </row>
    <row r="45" s="27" customFormat="1" ht="263" customHeight="1" spans="1:27">
      <c r="A45" s="21">
        <v>11</v>
      </c>
      <c r="B45" s="43" t="s">
        <v>848</v>
      </c>
      <c r="C45" s="43" t="s">
        <v>885</v>
      </c>
      <c r="D45" s="43" t="s">
        <v>886</v>
      </c>
      <c r="E45" s="43" t="s">
        <v>887</v>
      </c>
      <c r="F45" s="44" t="s">
        <v>888</v>
      </c>
      <c r="G45" s="162">
        <v>45618</v>
      </c>
      <c r="H45" s="163" t="s">
        <v>194</v>
      </c>
      <c r="I45" s="162">
        <v>45643</v>
      </c>
      <c r="J45" s="21">
        <v>4</v>
      </c>
      <c r="K45" s="43" t="s">
        <v>889</v>
      </c>
      <c r="L45" s="43" t="s">
        <v>890</v>
      </c>
      <c r="M45" s="43" t="s">
        <v>891</v>
      </c>
      <c r="N45" s="21" t="s">
        <v>239</v>
      </c>
      <c r="O45" s="21" t="s">
        <v>239</v>
      </c>
      <c r="P45" s="115" t="s">
        <v>892</v>
      </c>
      <c r="Q45" s="115" t="s">
        <v>893</v>
      </c>
      <c r="R45" s="23" t="s">
        <v>240</v>
      </c>
      <c r="S45" s="23" t="s">
        <v>241</v>
      </c>
      <c r="T45" s="188" t="s">
        <v>894</v>
      </c>
      <c r="U45" s="23">
        <v>192</v>
      </c>
      <c r="V45" s="23" t="s">
        <v>243</v>
      </c>
      <c r="W45" s="22" t="s">
        <v>860</v>
      </c>
      <c r="X45" s="21" t="s">
        <v>239</v>
      </c>
      <c r="Y45" s="21" t="s">
        <v>245</v>
      </c>
      <c r="Z45" s="21" t="s">
        <v>245</v>
      </c>
      <c r="AA45" s="23"/>
    </row>
    <row r="46" s="27" customFormat="1" ht="201" customHeight="1" spans="1:27">
      <c r="A46" s="21"/>
      <c r="B46" s="43"/>
      <c r="C46" s="43"/>
      <c r="D46" s="43"/>
      <c r="E46" s="43"/>
      <c r="F46" s="44"/>
      <c r="G46" s="162"/>
      <c r="H46" s="163"/>
      <c r="I46" s="162"/>
      <c r="J46" s="21"/>
      <c r="K46" s="43"/>
      <c r="L46" s="21"/>
      <c r="M46" s="43"/>
      <c r="N46" s="21"/>
      <c r="O46" s="21"/>
      <c r="P46" s="115"/>
      <c r="Q46" s="115"/>
      <c r="R46" s="23"/>
      <c r="S46" s="23"/>
      <c r="T46" s="22"/>
      <c r="U46" s="23"/>
      <c r="V46" s="23"/>
      <c r="W46" s="22"/>
      <c r="X46" s="21"/>
      <c r="Y46" s="21"/>
      <c r="Z46" s="21"/>
      <c r="AA46" s="23"/>
    </row>
    <row r="47" ht="50" customHeight="1" spans="1:27">
      <c r="A47" s="21"/>
      <c r="B47" s="50" t="s">
        <v>247</v>
      </c>
      <c r="C47" s="50"/>
      <c r="D47" s="50"/>
      <c r="E47" s="50"/>
      <c r="F47" s="51"/>
      <c r="G47" s="50"/>
      <c r="H47" s="52"/>
      <c r="I47" s="50"/>
      <c r="J47" s="50"/>
      <c r="K47" s="50"/>
      <c r="L47" s="50"/>
      <c r="M47" s="50"/>
      <c r="N47" s="50"/>
      <c r="O47" s="50"/>
      <c r="P47" s="100"/>
      <c r="Q47" s="100"/>
      <c r="R47" s="23"/>
      <c r="S47" s="23"/>
      <c r="T47" s="23"/>
      <c r="U47" s="23"/>
      <c r="V47" s="23"/>
      <c r="W47" s="23"/>
      <c r="X47" s="21"/>
      <c r="Y47" s="21"/>
      <c r="Z47" s="21"/>
      <c r="AA47" s="23"/>
    </row>
  </sheetData>
  <mergeCells count="188">
    <mergeCell ref="A1:AA1"/>
    <mergeCell ref="B5:K5"/>
    <mergeCell ref="A7:AA7"/>
    <mergeCell ref="B11:K11"/>
    <mergeCell ref="A13:AA13"/>
    <mergeCell ref="B17:K17"/>
    <mergeCell ref="A19:AA19"/>
    <mergeCell ref="B23:K23"/>
    <mergeCell ref="A25:AA25"/>
    <mergeCell ref="B31:K31"/>
    <mergeCell ref="A33:AA33"/>
    <mergeCell ref="B39:K39"/>
    <mergeCell ref="A41:AA41"/>
    <mergeCell ref="B47:K47"/>
    <mergeCell ref="A3:A4"/>
    <mergeCell ref="A9:A10"/>
    <mergeCell ref="A15:A16"/>
    <mergeCell ref="A21:A22"/>
    <mergeCell ref="A27:A28"/>
    <mergeCell ref="A29:A30"/>
    <mergeCell ref="A35:A36"/>
    <mergeCell ref="A43:A44"/>
    <mergeCell ref="B3:B4"/>
    <mergeCell ref="B9:B10"/>
    <mergeCell ref="B15:B16"/>
    <mergeCell ref="B21:B22"/>
    <mergeCell ref="B27:B28"/>
    <mergeCell ref="B29:B30"/>
    <mergeCell ref="B35:B36"/>
    <mergeCell ref="B43:B44"/>
    <mergeCell ref="C3:C4"/>
    <mergeCell ref="C9:C10"/>
    <mergeCell ref="C15:C16"/>
    <mergeCell ref="C21:C22"/>
    <mergeCell ref="C27:C28"/>
    <mergeCell ref="C29:C30"/>
    <mergeCell ref="C35:C36"/>
    <mergeCell ref="C43:C44"/>
    <mergeCell ref="D15:D16"/>
    <mergeCell ref="D21:D22"/>
    <mergeCell ref="D27:D28"/>
    <mergeCell ref="D35:D36"/>
    <mergeCell ref="D43:D44"/>
    <mergeCell ref="E3:E4"/>
    <mergeCell ref="E9:E10"/>
    <mergeCell ref="E15:E16"/>
    <mergeCell ref="E21:E22"/>
    <mergeCell ref="E27:E28"/>
    <mergeCell ref="E29:E30"/>
    <mergeCell ref="E35:E36"/>
    <mergeCell ref="E43:E44"/>
    <mergeCell ref="F3:F4"/>
    <mergeCell ref="F9:F10"/>
    <mergeCell ref="F15:F16"/>
    <mergeCell ref="F21:F22"/>
    <mergeCell ref="F27:F28"/>
    <mergeCell ref="F29:F30"/>
    <mergeCell ref="F35:F36"/>
    <mergeCell ref="F43:F44"/>
    <mergeCell ref="G3:G4"/>
    <mergeCell ref="G9:G10"/>
    <mergeCell ref="G15:G16"/>
    <mergeCell ref="G21:G22"/>
    <mergeCell ref="G27:G28"/>
    <mergeCell ref="G29:G30"/>
    <mergeCell ref="G35:G36"/>
    <mergeCell ref="G43:G44"/>
    <mergeCell ref="H3:H4"/>
    <mergeCell ref="H9:H10"/>
    <mergeCell ref="H15:H16"/>
    <mergeCell ref="H21:H22"/>
    <mergeCell ref="H27:H28"/>
    <mergeCell ref="H29:H30"/>
    <mergeCell ref="H35:H36"/>
    <mergeCell ref="H43:H44"/>
    <mergeCell ref="I3:I4"/>
    <mergeCell ref="I9:I10"/>
    <mergeCell ref="I15:I16"/>
    <mergeCell ref="I21:I22"/>
    <mergeCell ref="I27:I28"/>
    <mergeCell ref="I29:I30"/>
    <mergeCell ref="I35:I36"/>
    <mergeCell ref="I43:I44"/>
    <mergeCell ref="J15:J16"/>
    <mergeCell ref="J21:J22"/>
    <mergeCell ref="J27:J28"/>
    <mergeCell ref="J35:J36"/>
    <mergeCell ref="J43:J44"/>
    <mergeCell ref="K15:K16"/>
    <mergeCell ref="K21:K22"/>
    <mergeCell ref="K27:K28"/>
    <mergeCell ref="K35:K36"/>
    <mergeCell ref="K43:K44"/>
    <mergeCell ref="L15:L16"/>
    <mergeCell ref="L21:L22"/>
    <mergeCell ref="L27:L28"/>
    <mergeCell ref="L35:L36"/>
    <mergeCell ref="L43:L44"/>
    <mergeCell ref="M15:M16"/>
    <mergeCell ref="M21:M22"/>
    <mergeCell ref="M27:M28"/>
    <mergeCell ref="M35:M36"/>
    <mergeCell ref="M43:M44"/>
    <mergeCell ref="N15:N16"/>
    <mergeCell ref="N21:N22"/>
    <mergeCell ref="N27:N28"/>
    <mergeCell ref="N35:N36"/>
    <mergeCell ref="N43:N44"/>
    <mergeCell ref="O15:O16"/>
    <mergeCell ref="O21:O22"/>
    <mergeCell ref="O27:O28"/>
    <mergeCell ref="O35:O36"/>
    <mergeCell ref="O43:O44"/>
    <mergeCell ref="P15:P16"/>
    <mergeCell ref="P21:P22"/>
    <mergeCell ref="P27:P28"/>
    <mergeCell ref="P35:P36"/>
    <mergeCell ref="P43:P44"/>
    <mergeCell ref="Q15:Q16"/>
    <mergeCell ref="Q21:Q22"/>
    <mergeCell ref="Q27:Q28"/>
    <mergeCell ref="Q35:Q36"/>
    <mergeCell ref="Q43:Q44"/>
    <mergeCell ref="R3:R4"/>
    <mergeCell ref="R9:R10"/>
    <mergeCell ref="R15:R16"/>
    <mergeCell ref="R21:R22"/>
    <mergeCell ref="R27:R28"/>
    <mergeCell ref="R35:R36"/>
    <mergeCell ref="R43:R44"/>
    <mergeCell ref="S3:S4"/>
    <mergeCell ref="S9:S10"/>
    <mergeCell ref="S15:S16"/>
    <mergeCell ref="S21:S22"/>
    <mergeCell ref="S27:S28"/>
    <mergeCell ref="S35:S36"/>
    <mergeCell ref="S43:S44"/>
    <mergeCell ref="T15:T16"/>
    <mergeCell ref="T21:T22"/>
    <mergeCell ref="T27:T28"/>
    <mergeCell ref="T35:T36"/>
    <mergeCell ref="T43:T44"/>
    <mergeCell ref="U3:U4"/>
    <mergeCell ref="U9:U10"/>
    <mergeCell ref="U15:U16"/>
    <mergeCell ref="U21:U22"/>
    <mergeCell ref="U27:U28"/>
    <mergeCell ref="U35:U36"/>
    <mergeCell ref="U43:U44"/>
    <mergeCell ref="V3:V4"/>
    <mergeCell ref="V9:V10"/>
    <mergeCell ref="V15:V16"/>
    <mergeCell ref="V21:V22"/>
    <mergeCell ref="V27:V28"/>
    <mergeCell ref="V35:V36"/>
    <mergeCell ref="V43:V44"/>
    <mergeCell ref="W15:W16"/>
    <mergeCell ref="W21:W22"/>
    <mergeCell ref="W27:W28"/>
    <mergeCell ref="W35:W36"/>
    <mergeCell ref="W43:W44"/>
    <mergeCell ref="X3:X4"/>
    <mergeCell ref="X9:X10"/>
    <mergeCell ref="X15:X16"/>
    <mergeCell ref="X21:X22"/>
    <mergeCell ref="X27:X28"/>
    <mergeCell ref="X35:X36"/>
    <mergeCell ref="X43:X44"/>
    <mergeCell ref="Y3:Y4"/>
    <mergeCell ref="Y9:Y10"/>
    <mergeCell ref="Y15:Y16"/>
    <mergeCell ref="Y21:Y22"/>
    <mergeCell ref="Y27:Y28"/>
    <mergeCell ref="Y35:Y36"/>
    <mergeCell ref="Y43:Y44"/>
    <mergeCell ref="Z9:Z10"/>
    <mergeCell ref="Z15:Z16"/>
    <mergeCell ref="Z21:Z22"/>
    <mergeCell ref="Z27:Z28"/>
    <mergeCell ref="Z35:Z36"/>
    <mergeCell ref="Z43:Z44"/>
    <mergeCell ref="AA3:AA4"/>
    <mergeCell ref="AA9:AA10"/>
    <mergeCell ref="AA15:AA16"/>
    <mergeCell ref="AA21:AA22"/>
    <mergeCell ref="AA27:AA28"/>
    <mergeCell ref="AA35:AA36"/>
    <mergeCell ref="AA43:AA44"/>
  </mergeCells>
  <pageMargins left="0.751388888888889" right="0.751388888888889" top="1" bottom="1" header="0.511805555555556" footer="0.511805555555556"/>
  <pageSetup paperSize="8" scale="51"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51"/>
  <sheetViews>
    <sheetView tabSelected="1" topLeftCell="F46" workbookViewId="0">
      <selection activeCell="W48" sqref="W48"/>
    </sheetView>
  </sheetViews>
  <sheetFormatPr defaultColWidth="9" defaultRowHeight="13.5"/>
  <cols>
    <col min="1" max="1" width="4.44166666666667" style="31" customWidth="1"/>
    <col min="2" max="2" width="15.75" style="27" customWidth="1"/>
    <col min="3" max="3" width="23" style="27" customWidth="1"/>
    <col min="4" max="4" width="26.25" style="32" customWidth="1"/>
    <col min="5" max="5" width="21.3333333333333" style="33" customWidth="1"/>
    <col min="6" max="6" width="12.5" style="32" customWidth="1"/>
    <col min="7" max="7" width="14.6666666666667" style="31" customWidth="1"/>
    <col min="8" max="8" width="12.1083333333333" style="34" customWidth="1"/>
    <col min="9" max="9" width="12.4416666666667" style="27" customWidth="1"/>
    <col min="10" max="10" width="9.66666666666667" style="31" customWidth="1"/>
    <col min="11" max="11" width="15.6666666666667" style="27" customWidth="1"/>
    <col min="12" max="12" width="16.625" style="35" customWidth="1"/>
    <col min="13" max="13" width="20" style="35" customWidth="1"/>
    <col min="14" max="14" width="10.1083333333333" style="27" customWidth="1"/>
    <col min="15" max="15" width="8.375" style="27" customWidth="1"/>
    <col min="16" max="16" width="18.375" style="27" customWidth="1"/>
    <col min="17" max="17" width="10.325" style="27" customWidth="1"/>
    <col min="18" max="18" width="9" style="27"/>
    <col min="19" max="19" width="12.625" style="27" customWidth="1"/>
    <col min="20" max="22" width="9" style="31"/>
    <col min="23" max="23" width="16.3333333333333" style="27" customWidth="1"/>
    <col min="24" max="16384" width="9" style="27"/>
  </cols>
  <sheetData>
    <row r="1" s="27" customFormat="1" ht="46.8" customHeight="1" spans="1:23">
      <c r="A1" s="36" t="s">
        <v>895</v>
      </c>
      <c r="B1" s="36"/>
      <c r="C1" s="36"/>
      <c r="D1" s="36"/>
      <c r="E1" s="36"/>
      <c r="F1" s="36"/>
      <c r="G1" s="36"/>
      <c r="H1" s="37"/>
      <c r="I1" s="36"/>
      <c r="J1" s="36"/>
      <c r="K1" s="36"/>
      <c r="L1" s="90"/>
      <c r="M1" s="90"/>
      <c r="N1" s="36"/>
      <c r="O1" s="36"/>
      <c r="P1" s="36"/>
      <c r="Q1" s="36"/>
      <c r="R1" s="36"/>
      <c r="S1" s="36"/>
      <c r="T1" s="36"/>
      <c r="U1" s="36"/>
      <c r="V1" s="36"/>
      <c r="W1" s="36"/>
    </row>
    <row r="2" s="27" customFormat="1" ht="61" customHeight="1" spans="1:23">
      <c r="A2" s="38" t="s">
        <v>1</v>
      </c>
      <c r="B2" s="38" t="s">
        <v>207</v>
      </c>
      <c r="C2" s="38" t="s">
        <v>742</v>
      </c>
      <c r="D2" s="39" t="s">
        <v>743</v>
      </c>
      <c r="E2" s="38" t="s">
        <v>209</v>
      </c>
      <c r="F2" s="38" t="s">
        <v>210</v>
      </c>
      <c r="G2" s="40" t="s">
        <v>211</v>
      </c>
      <c r="H2" s="41" t="s">
        <v>14</v>
      </c>
      <c r="I2" s="40" t="s">
        <v>212</v>
      </c>
      <c r="J2" s="39" t="s">
        <v>213</v>
      </c>
      <c r="K2" s="39" t="s">
        <v>9</v>
      </c>
      <c r="L2" s="91" t="s">
        <v>218</v>
      </c>
      <c r="M2" s="91" t="s">
        <v>744</v>
      </c>
      <c r="N2" s="92" t="s">
        <v>222</v>
      </c>
      <c r="O2" s="92" t="s">
        <v>223</v>
      </c>
      <c r="P2" s="40" t="s">
        <v>224</v>
      </c>
      <c r="Q2" s="40" t="s">
        <v>834</v>
      </c>
      <c r="R2" s="140" t="s">
        <v>226</v>
      </c>
      <c r="S2" s="140" t="s">
        <v>227</v>
      </c>
      <c r="T2" s="141" t="s">
        <v>228</v>
      </c>
      <c r="U2" s="141" t="s">
        <v>229</v>
      </c>
      <c r="V2" s="142" t="s">
        <v>230</v>
      </c>
      <c r="W2" s="143" t="s">
        <v>231</v>
      </c>
    </row>
    <row r="3" s="28" customFormat="1" ht="106" customHeight="1" spans="1:23">
      <c r="A3" s="10">
        <v>1</v>
      </c>
      <c r="B3" s="10" t="s">
        <v>896</v>
      </c>
      <c r="C3" s="10" t="s">
        <v>897</v>
      </c>
      <c r="D3" s="42" t="s">
        <v>898</v>
      </c>
      <c r="E3" s="43" t="s">
        <v>899</v>
      </c>
      <c r="F3" s="44" t="s">
        <v>900</v>
      </c>
      <c r="G3" s="45">
        <v>45646</v>
      </c>
      <c r="H3" s="42" t="s">
        <v>901</v>
      </c>
      <c r="I3" s="93">
        <v>45673</v>
      </c>
      <c r="J3" s="10">
        <v>4</v>
      </c>
      <c r="K3" s="94" t="s">
        <v>902</v>
      </c>
      <c r="L3" s="95">
        <v>240000</v>
      </c>
      <c r="M3" s="95" t="s">
        <v>903</v>
      </c>
      <c r="N3" s="96" t="s">
        <v>240</v>
      </c>
      <c r="O3" s="96" t="s">
        <v>241</v>
      </c>
      <c r="P3" s="10" t="s">
        <v>904</v>
      </c>
      <c r="Q3" s="10">
        <v>1825</v>
      </c>
      <c r="R3" s="93" t="s">
        <v>243</v>
      </c>
      <c r="S3" s="44" t="s">
        <v>905</v>
      </c>
      <c r="T3" s="10" t="s">
        <v>239</v>
      </c>
      <c r="U3" s="10" t="s">
        <v>245</v>
      </c>
      <c r="V3" s="10" t="s">
        <v>245</v>
      </c>
      <c r="W3" s="21" t="s">
        <v>246</v>
      </c>
    </row>
    <row r="4" s="27" customFormat="1" ht="194" customHeight="1" spans="1:23">
      <c r="A4" s="10"/>
      <c r="B4" s="10"/>
      <c r="C4" s="10"/>
      <c r="D4" s="46"/>
      <c r="E4" s="43"/>
      <c r="F4" s="44"/>
      <c r="G4" s="45"/>
      <c r="H4" s="7"/>
      <c r="I4" s="93"/>
      <c r="J4" s="10"/>
      <c r="K4" s="94"/>
      <c r="L4" s="95"/>
      <c r="M4" s="95"/>
      <c r="N4" s="96"/>
      <c r="O4" s="96"/>
      <c r="P4" s="10"/>
      <c r="Q4" s="10"/>
      <c r="R4" s="93"/>
      <c r="S4" s="44"/>
      <c r="T4" s="10"/>
      <c r="U4" s="10"/>
      <c r="V4" s="10"/>
      <c r="W4" s="23"/>
    </row>
    <row r="5" s="29" customFormat="1" ht="108" customHeight="1" spans="1:23">
      <c r="A5" s="47"/>
      <c r="B5" s="48" t="s">
        <v>906</v>
      </c>
      <c r="C5" s="48" t="s">
        <v>907</v>
      </c>
      <c r="D5" s="48" t="s">
        <v>908</v>
      </c>
      <c r="E5" s="48" t="s">
        <v>909</v>
      </c>
      <c r="F5" s="49"/>
      <c r="G5" s="49"/>
      <c r="H5" s="48" t="s">
        <v>910</v>
      </c>
      <c r="I5" s="49" t="s">
        <v>911</v>
      </c>
      <c r="J5" s="49">
        <v>4</v>
      </c>
      <c r="K5" s="49" t="s">
        <v>562</v>
      </c>
      <c r="L5" s="97">
        <v>817.2</v>
      </c>
      <c r="M5" s="97" t="s">
        <v>562</v>
      </c>
      <c r="N5" s="98" t="s">
        <v>240</v>
      </c>
      <c r="O5" s="98" t="s">
        <v>241</v>
      </c>
      <c r="P5" s="99" t="s">
        <v>912</v>
      </c>
      <c r="Q5" s="98">
        <v>60</v>
      </c>
      <c r="R5" s="98"/>
      <c r="S5" s="99" t="s">
        <v>913</v>
      </c>
      <c r="T5" s="47" t="s">
        <v>239</v>
      </c>
      <c r="U5" s="47" t="s">
        <v>245</v>
      </c>
      <c r="V5" s="47" t="s">
        <v>245</v>
      </c>
      <c r="W5" s="98" t="s">
        <v>911</v>
      </c>
    </row>
    <row r="6" s="27" customFormat="1" ht="33" customHeight="1" spans="1:23">
      <c r="A6" s="21"/>
      <c r="B6" s="50" t="s">
        <v>247</v>
      </c>
      <c r="C6" s="50"/>
      <c r="D6" s="50"/>
      <c r="E6" s="50"/>
      <c r="F6" s="51"/>
      <c r="G6" s="50"/>
      <c r="H6" s="52"/>
      <c r="I6" s="50"/>
      <c r="J6" s="50"/>
      <c r="K6" s="50"/>
      <c r="L6" s="100"/>
      <c r="M6" s="100"/>
      <c r="N6" s="23"/>
      <c r="O6" s="23"/>
      <c r="P6" s="23"/>
      <c r="Q6" s="23"/>
      <c r="R6" s="23"/>
      <c r="S6" s="23"/>
      <c r="T6" s="21"/>
      <c r="U6" s="21"/>
      <c r="V6" s="21"/>
      <c r="W6" s="23"/>
    </row>
    <row r="7" s="27" customFormat="1" ht="48" customHeight="1" spans="1:22">
      <c r="A7" s="31"/>
      <c r="B7" s="27"/>
      <c r="C7" s="27"/>
      <c r="D7" s="32"/>
      <c r="E7" s="33"/>
      <c r="F7" s="32"/>
      <c r="G7" s="31"/>
      <c r="H7" s="34"/>
      <c r="I7" s="27"/>
      <c r="J7" s="31"/>
      <c r="K7" s="27"/>
      <c r="L7" s="35"/>
      <c r="M7" s="35"/>
      <c r="N7" s="27"/>
      <c r="O7" s="27"/>
      <c r="P7" s="27"/>
      <c r="Q7" s="27"/>
      <c r="R7" s="27"/>
      <c r="S7" s="27"/>
      <c r="T7" s="31"/>
      <c r="U7" s="31"/>
      <c r="V7" s="31"/>
    </row>
    <row r="8" s="27" customFormat="1" ht="35.25" spans="1:23">
      <c r="A8" s="36" t="s">
        <v>914</v>
      </c>
      <c r="B8" s="36"/>
      <c r="C8" s="36"/>
      <c r="D8" s="36"/>
      <c r="E8" s="36"/>
      <c r="F8" s="36"/>
      <c r="G8" s="36"/>
      <c r="H8" s="37"/>
      <c r="I8" s="36"/>
      <c r="J8" s="36"/>
      <c r="K8" s="36"/>
      <c r="L8" s="90"/>
      <c r="M8" s="90"/>
      <c r="N8" s="36"/>
      <c r="O8" s="36"/>
      <c r="P8" s="36"/>
      <c r="Q8" s="36"/>
      <c r="R8" s="36"/>
      <c r="S8" s="36"/>
      <c r="T8" s="36"/>
      <c r="U8" s="36"/>
      <c r="V8" s="36"/>
      <c r="W8" s="36"/>
    </row>
    <row r="9" s="27" customFormat="1" ht="42.75" spans="1:23">
      <c r="A9" s="38" t="s">
        <v>1</v>
      </c>
      <c r="B9" s="38" t="s">
        <v>207</v>
      </c>
      <c r="C9" s="38" t="s">
        <v>742</v>
      </c>
      <c r="D9" s="39" t="s">
        <v>763</v>
      </c>
      <c r="E9" s="38" t="s">
        <v>209</v>
      </c>
      <c r="F9" s="38" t="s">
        <v>210</v>
      </c>
      <c r="G9" s="40" t="s">
        <v>211</v>
      </c>
      <c r="H9" s="41" t="s">
        <v>14</v>
      </c>
      <c r="I9" s="40" t="s">
        <v>212</v>
      </c>
      <c r="J9" s="39" t="s">
        <v>213</v>
      </c>
      <c r="K9" s="39" t="s">
        <v>9</v>
      </c>
      <c r="L9" s="91" t="s">
        <v>218</v>
      </c>
      <c r="M9" s="91" t="s">
        <v>744</v>
      </c>
      <c r="N9" s="92" t="s">
        <v>222</v>
      </c>
      <c r="O9" s="92" t="s">
        <v>223</v>
      </c>
      <c r="P9" s="40" t="s">
        <v>224</v>
      </c>
      <c r="Q9" s="40" t="s">
        <v>12</v>
      </c>
      <c r="R9" s="140" t="s">
        <v>226</v>
      </c>
      <c r="S9" s="140" t="s">
        <v>227</v>
      </c>
      <c r="T9" s="141" t="s">
        <v>228</v>
      </c>
      <c r="U9" s="141" t="s">
        <v>229</v>
      </c>
      <c r="V9" s="142" t="s">
        <v>230</v>
      </c>
      <c r="W9" s="143" t="s">
        <v>231</v>
      </c>
    </row>
    <row r="10" s="27" customFormat="1" ht="131" customHeight="1" spans="1:23">
      <c r="A10" s="53">
        <v>2</v>
      </c>
      <c r="B10" s="10" t="s">
        <v>915</v>
      </c>
      <c r="C10" s="10" t="s">
        <v>916</v>
      </c>
      <c r="D10" s="53" t="s">
        <v>917</v>
      </c>
      <c r="E10" s="43" t="s">
        <v>918</v>
      </c>
      <c r="F10" s="44">
        <v>45708.3958333333</v>
      </c>
      <c r="G10" s="45">
        <v>45685</v>
      </c>
      <c r="H10" s="42" t="s">
        <v>919</v>
      </c>
      <c r="I10" s="93">
        <v>45709</v>
      </c>
      <c r="J10" s="53">
        <v>5</v>
      </c>
      <c r="K10" s="101" t="s">
        <v>920</v>
      </c>
      <c r="L10" s="102">
        <v>26925.51173</v>
      </c>
      <c r="M10" s="103" t="s">
        <v>921</v>
      </c>
      <c r="N10" s="104" t="s">
        <v>240</v>
      </c>
      <c r="O10" s="96" t="s">
        <v>241</v>
      </c>
      <c r="P10" s="10" t="s">
        <v>922</v>
      </c>
      <c r="Q10" s="10">
        <v>365</v>
      </c>
      <c r="R10" s="93" t="s">
        <v>243</v>
      </c>
      <c r="S10" s="144" t="s">
        <v>923</v>
      </c>
      <c r="T10" s="10" t="s">
        <v>239</v>
      </c>
      <c r="U10" s="10" t="s">
        <v>245</v>
      </c>
      <c r="V10" s="53" t="s">
        <v>245</v>
      </c>
      <c r="W10" s="53" t="s">
        <v>246</v>
      </c>
    </row>
    <row r="11" s="27" customFormat="1" ht="59" customHeight="1" spans="1:23">
      <c r="A11" s="54"/>
      <c r="B11" s="10"/>
      <c r="C11" s="10"/>
      <c r="D11" s="54"/>
      <c r="E11" s="43"/>
      <c r="F11" s="44"/>
      <c r="G11" s="45"/>
      <c r="H11" s="7"/>
      <c r="I11" s="93"/>
      <c r="J11" s="54"/>
      <c r="K11" s="105"/>
      <c r="L11" s="106"/>
      <c r="M11" s="107"/>
      <c r="N11" s="108"/>
      <c r="O11" s="96"/>
      <c r="P11" s="10"/>
      <c r="Q11" s="10"/>
      <c r="R11" s="93"/>
      <c r="S11" s="145"/>
      <c r="T11" s="10"/>
      <c r="U11" s="10"/>
      <c r="V11" s="54"/>
      <c r="W11" s="54"/>
    </row>
    <row r="12" s="27" customFormat="1" ht="22.5" spans="1:23">
      <c r="A12" s="21"/>
      <c r="B12" s="50" t="s">
        <v>247</v>
      </c>
      <c r="C12" s="50"/>
      <c r="D12" s="50"/>
      <c r="E12" s="50"/>
      <c r="F12" s="51"/>
      <c r="G12" s="50"/>
      <c r="H12" s="52"/>
      <c r="I12" s="50"/>
      <c r="J12" s="50"/>
      <c r="K12" s="50"/>
      <c r="L12" s="100"/>
      <c r="M12" s="100"/>
      <c r="N12" s="23"/>
      <c r="O12" s="23"/>
      <c r="P12" s="23"/>
      <c r="Q12" s="23"/>
      <c r="R12" s="23"/>
      <c r="S12" s="23"/>
      <c r="T12" s="21"/>
      <c r="U12" s="21"/>
      <c r="V12" s="21"/>
      <c r="W12" s="23"/>
    </row>
    <row r="13" ht="29" customHeight="1"/>
    <row r="14" s="27" customFormat="1" ht="35.25" spans="1:23">
      <c r="A14" s="36" t="s">
        <v>924</v>
      </c>
      <c r="B14" s="36"/>
      <c r="C14" s="36"/>
      <c r="D14" s="36"/>
      <c r="E14" s="36"/>
      <c r="F14" s="36"/>
      <c r="G14" s="36"/>
      <c r="H14" s="37"/>
      <c r="I14" s="36"/>
      <c r="J14" s="36"/>
      <c r="K14" s="36"/>
      <c r="L14" s="90"/>
      <c r="M14" s="90"/>
      <c r="N14" s="36"/>
      <c r="O14" s="36"/>
      <c r="P14" s="36"/>
      <c r="Q14" s="36"/>
      <c r="R14" s="36"/>
      <c r="S14" s="36"/>
      <c r="T14" s="36"/>
      <c r="U14" s="36"/>
      <c r="V14" s="36"/>
      <c r="W14" s="36"/>
    </row>
    <row r="15" s="27" customFormat="1" ht="42.75" spans="1:23">
      <c r="A15" s="38" t="s">
        <v>1</v>
      </c>
      <c r="B15" s="38" t="s">
        <v>207</v>
      </c>
      <c r="C15" s="38" t="s">
        <v>742</v>
      </c>
      <c r="D15" s="39" t="s">
        <v>763</v>
      </c>
      <c r="E15" s="38" t="s">
        <v>209</v>
      </c>
      <c r="F15" s="38" t="s">
        <v>210</v>
      </c>
      <c r="G15" s="40" t="s">
        <v>211</v>
      </c>
      <c r="H15" s="41" t="s">
        <v>14</v>
      </c>
      <c r="I15" s="40" t="s">
        <v>212</v>
      </c>
      <c r="J15" s="39" t="s">
        <v>213</v>
      </c>
      <c r="K15" s="39" t="s">
        <v>9</v>
      </c>
      <c r="L15" s="91" t="s">
        <v>218</v>
      </c>
      <c r="M15" s="91" t="s">
        <v>219</v>
      </c>
      <c r="N15" s="92" t="s">
        <v>222</v>
      </c>
      <c r="O15" s="92" t="s">
        <v>223</v>
      </c>
      <c r="P15" s="40" t="s">
        <v>224</v>
      </c>
      <c r="Q15" s="40" t="s">
        <v>12</v>
      </c>
      <c r="R15" s="140" t="s">
        <v>226</v>
      </c>
      <c r="S15" s="140" t="s">
        <v>227</v>
      </c>
      <c r="T15" s="141" t="s">
        <v>228</v>
      </c>
      <c r="U15" s="141" t="s">
        <v>229</v>
      </c>
      <c r="V15" s="142" t="s">
        <v>230</v>
      </c>
      <c r="W15" s="143" t="s">
        <v>231</v>
      </c>
    </row>
    <row r="16" s="27" customFormat="1" ht="131" customHeight="1" spans="1:23">
      <c r="A16" s="55"/>
      <c r="B16" s="56" t="s">
        <v>906</v>
      </c>
      <c r="C16" s="56" t="s">
        <v>907</v>
      </c>
      <c r="D16" s="56" t="s">
        <v>908</v>
      </c>
      <c r="E16" s="56" t="s">
        <v>909</v>
      </c>
      <c r="F16" s="49" t="s">
        <v>925</v>
      </c>
      <c r="G16" s="56" t="s">
        <v>926</v>
      </c>
      <c r="H16" s="57" t="s">
        <v>927</v>
      </c>
      <c r="I16" s="109" t="s">
        <v>911</v>
      </c>
      <c r="J16" s="109"/>
      <c r="K16" s="109"/>
      <c r="L16" s="110">
        <v>817.2</v>
      </c>
      <c r="M16" s="110" t="s">
        <v>562</v>
      </c>
      <c r="N16" s="111" t="s">
        <v>240</v>
      </c>
      <c r="O16" s="111" t="s">
        <v>241</v>
      </c>
      <c r="P16" s="112" t="s">
        <v>912</v>
      </c>
      <c r="Q16" s="55">
        <v>60</v>
      </c>
      <c r="R16" s="146" t="s">
        <v>243</v>
      </c>
      <c r="S16" s="112" t="s">
        <v>913</v>
      </c>
      <c r="T16" s="55" t="s">
        <v>239</v>
      </c>
      <c r="U16" s="55" t="s">
        <v>245</v>
      </c>
      <c r="V16" s="55" t="s">
        <v>245</v>
      </c>
      <c r="W16" s="111" t="s">
        <v>911</v>
      </c>
    </row>
    <row r="17" s="27" customFormat="1" ht="171" customHeight="1" spans="1:23">
      <c r="A17" s="21">
        <v>3</v>
      </c>
      <c r="B17" s="58" t="s">
        <v>915</v>
      </c>
      <c r="C17" s="58" t="s">
        <v>928</v>
      </c>
      <c r="D17" s="58" t="s">
        <v>929</v>
      </c>
      <c r="E17" s="58" t="s">
        <v>930</v>
      </c>
      <c r="F17" s="59" t="s">
        <v>931</v>
      </c>
      <c r="G17" s="26" t="s">
        <v>932</v>
      </c>
      <c r="H17" s="60" t="s">
        <v>933</v>
      </c>
      <c r="I17" s="26" t="s">
        <v>934</v>
      </c>
      <c r="J17" s="26">
        <v>3</v>
      </c>
      <c r="K17" s="58" t="s">
        <v>935</v>
      </c>
      <c r="L17" s="100">
        <v>174</v>
      </c>
      <c r="M17" s="100">
        <v>120.489803</v>
      </c>
      <c r="N17" s="23" t="s">
        <v>240</v>
      </c>
      <c r="O17" s="23" t="s">
        <v>241</v>
      </c>
      <c r="P17" s="113" t="s">
        <v>922</v>
      </c>
      <c r="Q17" s="21">
        <v>365</v>
      </c>
      <c r="R17" s="147" t="s">
        <v>243</v>
      </c>
      <c r="S17" s="22" t="s">
        <v>936</v>
      </c>
      <c r="T17" s="21" t="s">
        <v>239</v>
      </c>
      <c r="U17" s="21" t="s">
        <v>245</v>
      </c>
      <c r="V17" s="21" t="s">
        <v>245</v>
      </c>
      <c r="W17" s="23" t="s">
        <v>246</v>
      </c>
    </row>
    <row r="18" s="27" customFormat="1" ht="22.5" spans="1:23">
      <c r="A18" s="21"/>
      <c r="B18" s="50" t="s">
        <v>247</v>
      </c>
      <c r="C18" s="50"/>
      <c r="D18" s="50"/>
      <c r="E18" s="50"/>
      <c r="F18" s="51"/>
      <c r="G18" s="50"/>
      <c r="H18" s="52"/>
      <c r="I18" s="50"/>
      <c r="J18" s="50"/>
      <c r="K18" s="50"/>
      <c r="L18" s="100"/>
      <c r="M18" s="100"/>
      <c r="N18" s="23"/>
      <c r="O18" s="23"/>
      <c r="P18" s="113"/>
      <c r="Q18" s="23"/>
      <c r="R18" s="23"/>
      <c r="S18" s="23"/>
      <c r="T18" s="21"/>
      <c r="U18" s="21"/>
      <c r="V18" s="21"/>
      <c r="W18" s="23"/>
    </row>
    <row r="19" ht="29" customHeight="1"/>
    <row r="20" s="27" customFormat="1" ht="35.25" spans="1:23">
      <c r="A20" s="36" t="s">
        <v>937</v>
      </c>
      <c r="B20" s="36"/>
      <c r="C20" s="36"/>
      <c r="D20" s="36"/>
      <c r="E20" s="36"/>
      <c r="F20" s="36"/>
      <c r="G20" s="36"/>
      <c r="H20" s="37"/>
      <c r="I20" s="36"/>
      <c r="J20" s="36"/>
      <c r="K20" s="36"/>
      <c r="L20" s="90"/>
      <c r="M20" s="90"/>
      <c r="N20" s="36"/>
      <c r="O20" s="36"/>
      <c r="P20" s="36"/>
      <c r="Q20" s="36"/>
      <c r="R20" s="36"/>
      <c r="S20" s="36"/>
      <c r="T20" s="36"/>
      <c r="U20" s="36"/>
      <c r="V20" s="36"/>
      <c r="W20" s="36"/>
    </row>
    <row r="21" s="27" customFormat="1" ht="42.75" spans="1:23">
      <c r="A21" s="38" t="s">
        <v>1</v>
      </c>
      <c r="B21" s="38" t="s">
        <v>207</v>
      </c>
      <c r="C21" s="38" t="s">
        <v>742</v>
      </c>
      <c r="D21" s="39" t="s">
        <v>763</v>
      </c>
      <c r="E21" s="38" t="s">
        <v>209</v>
      </c>
      <c r="F21" s="38" t="s">
        <v>210</v>
      </c>
      <c r="G21" s="40" t="s">
        <v>211</v>
      </c>
      <c r="H21" s="41" t="s">
        <v>14</v>
      </c>
      <c r="I21" s="40" t="s">
        <v>212</v>
      </c>
      <c r="J21" s="39" t="s">
        <v>213</v>
      </c>
      <c r="K21" s="39" t="s">
        <v>9</v>
      </c>
      <c r="L21" s="91" t="s">
        <v>218</v>
      </c>
      <c r="M21" s="91" t="s">
        <v>744</v>
      </c>
      <c r="N21" s="92" t="s">
        <v>222</v>
      </c>
      <c r="O21" s="92" t="s">
        <v>223</v>
      </c>
      <c r="P21" s="40" t="s">
        <v>224</v>
      </c>
      <c r="Q21" s="40" t="s">
        <v>12</v>
      </c>
      <c r="R21" s="140" t="s">
        <v>226</v>
      </c>
      <c r="S21" s="140" t="s">
        <v>227</v>
      </c>
      <c r="T21" s="141" t="s">
        <v>228</v>
      </c>
      <c r="U21" s="141" t="s">
        <v>229</v>
      </c>
      <c r="V21" s="142" t="s">
        <v>230</v>
      </c>
      <c r="W21" s="143" t="s">
        <v>231</v>
      </c>
    </row>
    <row r="22" s="27" customFormat="1" ht="131" customHeight="1" spans="1:23">
      <c r="A22" s="21">
        <v>4</v>
      </c>
      <c r="B22" s="58" t="s">
        <v>906</v>
      </c>
      <c r="C22" s="58" t="s">
        <v>907</v>
      </c>
      <c r="D22" s="58" t="s">
        <v>908</v>
      </c>
      <c r="E22" s="58" t="s">
        <v>909</v>
      </c>
      <c r="F22" s="59" t="s">
        <v>938</v>
      </c>
      <c r="G22" s="58" t="s">
        <v>939</v>
      </c>
      <c r="H22" s="60" t="s">
        <v>910</v>
      </c>
      <c r="I22" s="114" t="s">
        <v>940</v>
      </c>
      <c r="J22" s="26">
        <v>6</v>
      </c>
      <c r="K22" s="58" t="s">
        <v>941</v>
      </c>
      <c r="L22" s="100">
        <v>817.2</v>
      </c>
      <c r="M22" s="100">
        <v>8171683.66</v>
      </c>
      <c r="N22" s="23" t="s">
        <v>240</v>
      </c>
      <c r="O22" s="23" t="s">
        <v>241</v>
      </c>
      <c r="P22" s="22" t="s">
        <v>912</v>
      </c>
      <c r="Q22" s="21">
        <v>60</v>
      </c>
      <c r="R22" s="147" t="s">
        <v>243</v>
      </c>
      <c r="S22" s="22" t="s">
        <v>913</v>
      </c>
      <c r="T22" s="21" t="s">
        <v>239</v>
      </c>
      <c r="U22" s="21" t="s">
        <v>245</v>
      </c>
      <c r="V22" s="21" t="s">
        <v>245</v>
      </c>
      <c r="W22" s="22" t="s">
        <v>942</v>
      </c>
    </row>
    <row r="23" s="27" customFormat="1" ht="195" customHeight="1" spans="1:23">
      <c r="A23" s="21">
        <v>5</v>
      </c>
      <c r="B23" s="58" t="s">
        <v>943</v>
      </c>
      <c r="C23" s="58" t="s">
        <v>944</v>
      </c>
      <c r="D23" s="58" t="s">
        <v>945</v>
      </c>
      <c r="E23" s="58" t="s">
        <v>946</v>
      </c>
      <c r="F23" s="61">
        <v>45765</v>
      </c>
      <c r="G23" s="58" t="s">
        <v>947</v>
      </c>
      <c r="H23" s="60" t="s">
        <v>948</v>
      </c>
      <c r="I23" s="26" t="s">
        <v>949</v>
      </c>
      <c r="J23" s="26">
        <v>4</v>
      </c>
      <c r="K23" s="58" t="s">
        <v>950</v>
      </c>
      <c r="L23" s="100">
        <v>8000</v>
      </c>
      <c r="M23" s="115" t="s">
        <v>951</v>
      </c>
      <c r="N23" s="23" t="s">
        <v>240</v>
      </c>
      <c r="O23" s="23" t="s">
        <v>241</v>
      </c>
      <c r="P23" s="113" t="s">
        <v>952</v>
      </c>
      <c r="Q23" s="21">
        <v>80</v>
      </c>
      <c r="R23" s="147" t="s">
        <v>243</v>
      </c>
      <c r="S23" s="22" t="s">
        <v>953</v>
      </c>
      <c r="T23" s="21" t="s">
        <v>239</v>
      </c>
      <c r="U23" s="21" t="s">
        <v>245</v>
      </c>
      <c r="V23" s="21" t="s">
        <v>245</v>
      </c>
      <c r="W23" s="22" t="s">
        <v>954</v>
      </c>
    </row>
    <row r="24" s="27" customFormat="1" ht="22.5" spans="1:23">
      <c r="A24" s="21"/>
      <c r="B24" s="50" t="s">
        <v>247</v>
      </c>
      <c r="C24" s="50"/>
      <c r="D24" s="50"/>
      <c r="E24" s="50"/>
      <c r="F24" s="51"/>
      <c r="G24" s="50"/>
      <c r="H24" s="52"/>
      <c r="I24" s="50"/>
      <c r="J24" s="50"/>
      <c r="K24" s="50"/>
      <c r="L24" s="100"/>
      <c r="M24" s="100"/>
      <c r="N24" s="23"/>
      <c r="O24" s="23"/>
      <c r="P24" s="113"/>
      <c r="Q24" s="23"/>
      <c r="R24" s="23"/>
      <c r="S24" s="23"/>
      <c r="T24" s="21"/>
      <c r="U24" s="21"/>
      <c r="V24" s="21"/>
      <c r="W24" s="23"/>
    </row>
    <row r="25" s="27" customFormat="1" ht="29" customHeight="1" spans="1:22">
      <c r="A25" s="31"/>
      <c r="B25" s="27"/>
      <c r="C25" s="27"/>
      <c r="D25" s="32"/>
      <c r="E25" s="33"/>
      <c r="F25" s="32"/>
      <c r="G25" s="31"/>
      <c r="H25" s="34"/>
      <c r="I25" s="27"/>
      <c r="J25" s="31"/>
      <c r="K25" s="27"/>
      <c r="L25" s="35"/>
      <c r="M25" s="35"/>
      <c r="N25" s="27"/>
      <c r="O25" s="27"/>
      <c r="P25" s="27"/>
      <c r="Q25" s="27"/>
      <c r="R25" s="27"/>
      <c r="S25" s="27"/>
      <c r="T25" s="31"/>
      <c r="U25" s="31"/>
      <c r="V25" s="31"/>
    </row>
    <row r="26" s="27" customFormat="1" ht="35.25" spans="1:23">
      <c r="A26" s="36" t="s">
        <v>955</v>
      </c>
      <c r="B26" s="36"/>
      <c r="C26" s="36"/>
      <c r="D26" s="36"/>
      <c r="E26" s="36"/>
      <c r="F26" s="36"/>
      <c r="G26" s="36"/>
      <c r="H26" s="37"/>
      <c r="I26" s="36"/>
      <c r="J26" s="36"/>
      <c r="K26" s="36"/>
      <c r="L26" s="90"/>
      <c r="M26" s="90"/>
      <c r="N26" s="36"/>
      <c r="O26" s="36"/>
      <c r="P26" s="36"/>
      <c r="Q26" s="36"/>
      <c r="R26" s="36"/>
      <c r="S26" s="36"/>
      <c r="T26" s="36"/>
      <c r="U26" s="36"/>
      <c r="V26" s="36"/>
      <c r="W26" s="36"/>
    </row>
    <row r="27" s="27" customFormat="1" ht="42.75" spans="1:23">
      <c r="A27" s="38" t="s">
        <v>1</v>
      </c>
      <c r="B27" s="38" t="s">
        <v>207</v>
      </c>
      <c r="C27" s="38" t="s">
        <v>742</v>
      </c>
      <c r="D27" s="39" t="s">
        <v>763</v>
      </c>
      <c r="E27" s="38" t="s">
        <v>209</v>
      </c>
      <c r="F27" s="38" t="s">
        <v>210</v>
      </c>
      <c r="G27" s="40" t="s">
        <v>211</v>
      </c>
      <c r="H27" s="41" t="s">
        <v>14</v>
      </c>
      <c r="I27" s="40" t="s">
        <v>212</v>
      </c>
      <c r="J27" s="39" t="s">
        <v>213</v>
      </c>
      <c r="K27" s="39" t="s">
        <v>9</v>
      </c>
      <c r="L27" s="91" t="s">
        <v>218</v>
      </c>
      <c r="M27" s="91" t="s">
        <v>744</v>
      </c>
      <c r="N27" s="92" t="s">
        <v>222</v>
      </c>
      <c r="O27" s="92" t="s">
        <v>223</v>
      </c>
      <c r="P27" s="40" t="s">
        <v>224</v>
      </c>
      <c r="Q27" s="40" t="s">
        <v>12</v>
      </c>
      <c r="R27" s="140" t="s">
        <v>226</v>
      </c>
      <c r="S27" s="140" t="s">
        <v>227</v>
      </c>
      <c r="T27" s="141" t="s">
        <v>228</v>
      </c>
      <c r="U27" s="141" t="s">
        <v>229</v>
      </c>
      <c r="V27" s="142" t="s">
        <v>230</v>
      </c>
      <c r="W27" s="143" t="s">
        <v>231</v>
      </c>
    </row>
    <row r="28" s="27" customFormat="1" ht="171" customHeight="1" spans="1:23">
      <c r="A28" s="21">
        <v>6</v>
      </c>
      <c r="B28" s="58" t="s">
        <v>956</v>
      </c>
      <c r="C28" s="58" t="s">
        <v>957</v>
      </c>
      <c r="D28" s="58" t="s">
        <v>958</v>
      </c>
      <c r="E28" s="58" t="s">
        <v>959</v>
      </c>
      <c r="F28" s="61">
        <v>45784</v>
      </c>
      <c r="G28" s="58" t="s">
        <v>960</v>
      </c>
      <c r="H28" s="60" t="s">
        <v>961</v>
      </c>
      <c r="I28" s="26" t="s">
        <v>962</v>
      </c>
      <c r="J28" s="26">
        <v>4</v>
      </c>
      <c r="K28" s="58" t="s">
        <v>963</v>
      </c>
      <c r="L28" s="100">
        <v>2400</v>
      </c>
      <c r="M28" s="100">
        <v>22089908.7</v>
      </c>
      <c r="N28" s="23" t="s">
        <v>240</v>
      </c>
      <c r="O28" s="23" t="s">
        <v>241</v>
      </c>
      <c r="P28" s="113" t="s">
        <v>964</v>
      </c>
      <c r="Q28" s="21">
        <v>95</v>
      </c>
      <c r="R28" s="147" t="s">
        <v>243</v>
      </c>
      <c r="S28" s="22" t="s">
        <v>965</v>
      </c>
      <c r="T28" s="21" t="s">
        <v>239</v>
      </c>
      <c r="U28" s="21" t="s">
        <v>245</v>
      </c>
      <c r="V28" s="21" t="s">
        <v>245</v>
      </c>
      <c r="W28" s="22" t="s">
        <v>954</v>
      </c>
    </row>
    <row r="29" s="27" customFormat="1" ht="129" customHeight="1" spans="1:23">
      <c r="A29" s="55"/>
      <c r="B29" s="56" t="s">
        <v>966</v>
      </c>
      <c r="C29" s="56" t="s">
        <v>967</v>
      </c>
      <c r="D29" s="56" t="s">
        <v>968</v>
      </c>
      <c r="E29" s="56" t="s">
        <v>969</v>
      </c>
      <c r="F29" s="62">
        <v>45804</v>
      </c>
      <c r="G29" s="56" t="s">
        <v>970</v>
      </c>
      <c r="H29" s="57" t="s">
        <v>961</v>
      </c>
      <c r="I29" s="109"/>
      <c r="J29" s="109"/>
      <c r="K29" s="56" t="s">
        <v>911</v>
      </c>
      <c r="L29" s="110">
        <v>350</v>
      </c>
      <c r="M29" s="110"/>
      <c r="N29" s="111" t="s">
        <v>240</v>
      </c>
      <c r="O29" s="111" t="s">
        <v>241</v>
      </c>
      <c r="P29" s="99" t="s">
        <v>971</v>
      </c>
      <c r="Q29" s="55">
        <v>120</v>
      </c>
      <c r="R29" s="146" t="s">
        <v>243</v>
      </c>
      <c r="S29" s="112" t="s">
        <v>972</v>
      </c>
      <c r="T29" s="55" t="s">
        <v>239</v>
      </c>
      <c r="U29" s="55" t="s">
        <v>245</v>
      </c>
      <c r="V29" s="55" t="s">
        <v>245</v>
      </c>
      <c r="W29" s="56" t="s">
        <v>911</v>
      </c>
    </row>
    <row r="30" s="27" customFormat="1" ht="22.5" spans="1:23">
      <c r="A30" s="21"/>
      <c r="B30" s="50"/>
      <c r="C30" s="50"/>
      <c r="D30" s="50"/>
      <c r="E30" s="50"/>
      <c r="F30" s="51"/>
      <c r="G30" s="50"/>
      <c r="H30" s="52"/>
      <c r="I30" s="50"/>
      <c r="J30" s="50"/>
      <c r="K30" s="50"/>
      <c r="L30" s="100"/>
      <c r="M30" s="100"/>
      <c r="N30" s="23"/>
      <c r="O30" s="23"/>
      <c r="P30" s="113"/>
      <c r="Q30" s="23"/>
      <c r="R30" s="23"/>
      <c r="S30" s="23"/>
      <c r="T30" s="21"/>
      <c r="U30" s="21"/>
      <c r="V30" s="21"/>
      <c r="W30" s="23"/>
    </row>
    <row r="31" s="27" customFormat="1" ht="22.5" spans="1:23">
      <c r="A31" s="21"/>
      <c r="B31" s="50" t="s">
        <v>247</v>
      </c>
      <c r="C31" s="50"/>
      <c r="D31" s="50"/>
      <c r="E31" s="50"/>
      <c r="F31" s="51"/>
      <c r="G31" s="50"/>
      <c r="H31" s="52"/>
      <c r="I31" s="50"/>
      <c r="J31" s="50"/>
      <c r="K31" s="50"/>
      <c r="L31" s="100"/>
      <c r="M31" s="100"/>
      <c r="N31" s="23"/>
      <c r="O31" s="23"/>
      <c r="P31" s="113"/>
      <c r="Q31" s="23"/>
      <c r="R31" s="23"/>
      <c r="S31" s="23"/>
      <c r="T31" s="21"/>
      <c r="U31" s="21"/>
      <c r="V31" s="21"/>
      <c r="W31" s="23"/>
    </row>
    <row r="33" s="27" customFormat="1" ht="35.25" spans="1:23">
      <c r="A33" s="36" t="s">
        <v>973</v>
      </c>
      <c r="B33" s="36"/>
      <c r="C33" s="36"/>
      <c r="D33" s="36"/>
      <c r="E33" s="36"/>
      <c r="F33" s="36"/>
      <c r="G33" s="36"/>
      <c r="H33" s="37"/>
      <c r="I33" s="36"/>
      <c r="J33" s="36"/>
      <c r="K33" s="36"/>
      <c r="L33" s="90"/>
      <c r="M33" s="90"/>
      <c r="N33" s="36"/>
      <c r="O33" s="36"/>
      <c r="P33" s="36"/>
      <c r="Q33" s="36"/>
      <c r="R33" s="36"/>
      <c r="S33" s="36"/>
      <c r="T33" s="36"/>
      <c r="U33" s="36"/>
      <c r="V33" s="36"/>
      <c r="W33" s="36"/>
    </row>
    <row r="34" s="27" customFormat="1" ht="42.75" spans="1:23">
      <c r="A34" s="38" t="s">
        <v>1</v>
      </c>
      <c r="B34" s="38" t="s">
        <v>207</v>
      </c>
      <c r="C34" s="38" t="s">
        <v>742</v>
      </c>
      <c r="D34" s="39" t="s">
        <v>763</v>
      </c>
      <c r="E34" s="38" t="s">
        <v>209</v>
      </c>
      <c r="F34" s="38" t="s">
        <v>210</v>
      </c>
      <c r="G34" s="40" t="s">
        <v>211</v>
      </c>
      <c r="H34" s="41" t="s">
        <v>14</v>
      </c>
      <c r="I34" s="40" t="s">
        <v>212</v>
      </c>
      <c r="J34" s="39" t="s">
        <v>213</v>
      </c>
      <c r="K34" s="39" t="s">
        <v>9</v>
      </c>
      <c r="L34" s="91" t="s">
        <v>218</v>
      </c>
      <c r="M34" s="91" t="s">
        <v>744</v>
      </c>
      <c r="N34" s="92" t="s">
        <v>222</v>
      </c>
      <c r="O34" s="92" t="s">
        <v>223</v>
      </c>
      <c r="P34" s="40" t="s">
        <v>224</v>
      </c>
      <c r="Q34" s="40" t="s">
        <v>12</v>
      </c>
      <c r="R34" s="140" t="s">
        <v>226</v>
      </c>
      <c r="S34" s="140" t="s">
        <v>227</v>
      </c>
      <c r="T34" s="141" t="s">
        <v>228</v>
      </c>
      <c r="U34" s="141" t="s">
        <v>229</v>
      </c>
      <c r="V34" s="142" t="s">
        <v>230</v>
      </c>
      <c r="W34" s="143" t="s">
        <v>231</v>
      </c>
    </row>
    <row r="35" s="27" customFormat="1" ht="171" customHeight="1" spans="1:23">
      <c r="A35" s="63">
        <v>7</v>
      </c>
      <c r="B35" s="64" t="s">
        <v>974</v>
      </c>
      <c r="C35" s="64" t="s">
        <v>975</v>
      </c>
      <c r="D35" s="58" t="s">
        <v>976</v>
      </c>
      <c r="E35" s="64" t="s">
        <v>977</v>
      </c>
      <c r="F35" s="65" t="s">
        <v>978</v>
      </c>
      <c r="G35" s="66">
        <v>45826</v>
      </c>
      <c r="H35" s="67" t="s">
        <v>979</v>
      </c>
      <c r="I35" s="116" t="s">
        <v>980</v>
      </c>
      <c r="J35" s="26">
        <v>6</v>
      </c>
      <c r="K35" s="58" t="s">
        <v>981</v>
      </c>
      <c r="L35" s="100">
        <v>200</v>
      </c>
      <c r="M35" s="100">
        <v>1980000</v>
      </c>
      <c r="N35" s="23" t="s">
        <v>240</v>
      </c>
      <c r="O35" s="23" t="s">
        <v>982</v>
      </c>
      <c r="P35" s="53" t="s">
        <v>983</v>
      </c>
      <c r="Q35" s="21">
        <v>35</v>
      </c>
      <c r="R35" s="147" t="s">
        <v>243</v>
      </c>
      <c r="S35" s="22" t="s">
        <v>936</v>
      </c>
      <c r="T35" s="63" t="s">
        <v>239</v>
      </c>
      <c r="U35" s="63" t="s">
        <v>245</v>
      </c>
      <c r="V35" s="63" t="s">
        <v>245</v>
      </c>
      <c r="W35" s="148" t="s">
        <v>984</v>
      </c>
    </row>
    <row r="36" s="27" customFormat="1" ht="129" customHeight="1" spans="1:23">
      <c r="A36" s="68"/>
      <c r="B36" s="69"/>
      <c r="C36" s="69"/>
      <c r="D36" s="58" t="s">
        <v>985</v>
      </c>
      <c r="E36" s="69"/>
      <c r="F36" s="70"/>
      <c r="G36" s="71"/>
      <c r="H36" s="72"/>
      <c r="I36" s="117"/>
      <c r="J36" s="26">
        <v>6</v>
      </c>
      <c r="K36" s="58" t="s">
        <v>430</v>
      </c>
      <c r="L36" s="100">
        <v>88</v>
      </c>
      <c r="M36" s="100">
        <v>865000</v>
      </c>
      <c r="N36" s="23" t="s">
        <v>240</v>
      </c>
      <c r="O36" s="23" t="s">
        <v>982</v>
      </c>
      <c r="P36" s="54"/>
      <c r="Q36" s="21">
        <v>35</v>
      </c>
      <c r="R36" s="147" t="s">
        <v>243</v>
      </c>
      <c r="S36" s="22" t="s">
        <v>986</v>
      </c>
      <c r="T36" s="68"/>
      <c r="U36" s="68"/>
      <c r="V36" s="68"/>
      <c r="W36" s="136"/>
    </row>
    <row r="37" s="27" customFormat="1" ht="209" customHeight="1" spans="1:23">
      <c r="A37" s="21">
        <v>8</v>
      </c>
      <c r="B37" s="69" t="s">
        <v>987</v>
      </c>
      <c r="C37" s="69" t="s">
        <v>988</v>
      </c>
      <c r="D37" s="58" t="s">
        <v>989</v>
      </c>
      <c r="E37" s="69" t="s">
        <v>990</v>
      </c>
      <c r="F37" s="73" t="s">
        <v>991</v>
      </c>
      <c r="G37" s="71">
        <v>45826</v>
      </c>
      <c r="H37" s="72" t="s">
        <v>992</v>
      </c>
      <c r="I37" s="117" t="s">
        <v>993</v>
      </c>
      <c r="J37" s="26">
        <v>15</v>
      </c>
      <c r="K37" s="58" t="s">
        <v>994</v>
      </c>
      <c r="L37" s="100">
        <v>112.5</v>
      </c>
      <c r="M37" s="100">
        <v>978750</v>
      </c>
      <c r="N37" s="23" t="s">
        <v>240</v>
      </c>
      <c r="O37" s="23" t="s">
        <v>982</v>
      </c>
      <c r="P37" s="54" t="s">
        <v>995</v>
      </c>
      <c r="Q37" s="21">
        <v>759</v>
      </c>
      <c r="R37" s="147" t="s">
        <v>243</v>
      </c>
      <c r="S37" s="22" t="s">
        <v>996</v>
      </c>
      <c r="T37" s="21" t="s">
        <v>239</v>
      </c>
      <c r="U37" s="21" t="s">
        <v>245</v>
      </c>
      <c r="V37" s="21" t="s">
        <v>245</v>
      </c>
      <c r="W37" s="22" t="s">
        <v>984</v>
      </c>
    </row>
    <row r="38" s="27" customFormat="1" ht="234" customHeight="1" spans="1:23">
      <c r="A38" s="21">
        <v>9</v>
      </c>
      <c r="B38" s="58" t="s">
        <v>987</v>
      </c>
      <c r="C38" s="58" t="s">
        <v>997</v>
      </c>
      <c r="D38" s="58" t="s">
        <v>998</v>
      </c>
      <c r="E38" s="58" t="s">
        <v>999</v>
      </c>
      <c r="F38" s="74" t="s">
        <v>1000</v>
      </c>
      <c r="G38" s="75">
        <v>45826</v>
      </c>
      <c r="H38" s="76" t="s">
        <v>1001</v>
      </c>
      <c r="I38" s="118" t="s">
        <v>993</v>
      </c>
      <c r="J38" s="119">
        <v>14</v>
      </c>
      <c r="K38" s="58" t="s">
        <v>1002</v>
      </c>
      <c r="L38" s="100">
        <v>304.5</v>
      </c>
      <c r="M38" s="100">
        <v>2050000</v>
      </c>
      <c r="N38" s="23" t="s">
        <v>240</v>
      </c>
      <c r="O38" s="23" t="s">
        <v>982</v>
      </c>
      <c r="P38" s="113" t="s">
        <v>1003</v>
      </c>
      <c r="Q38" s="21">
        <v>365</v>
      </c>
      <c r="R38" s="147" t="s">
        <v>243</v>
      </c>
      <c r="S38" s="22" t="s">
        <v>1004</v>
      </c>
      <c r="T38" s="21" t="s">
        <v>239</v>
      </c>
      <c r="U38" s="21" t="s">
        <v>245</v>
      </c>
      <c r="V38" s="21" t="s">
        <v>245</v>
      </c>
      <c r="W38" s="22" t="s">
        <v>984</v>
      </c>
    </row>
    <row r="39" s="27" customFormat="1" ht="234" customHeight="1" spans="1:23">
      <c r="A39" s="21">
        <v>10</v>
      </c>
      <c r="B39" s="58" t="s">
        <v>987</v>
      </c>
      <c r="C39" s="58" t="s">
        <v>1005</v>
      </c>
      <c r="D39" s="58" t="s">
        <v>1006</v>
      </c>
      <c r="E39" s="58" t="s">
        <v>1007</v>
      </c>
      <c r="F39" s="74" t="s">
        <v>1000</v>
      </c>
      <c r="G39" s="75">
        <v>45826</v>
      </c>
      <c r="H39" s="76" t="s">
        <v>933</v>
      </c>
      <c r="I39" s="68" t="s">
        <v>993</v>
      </c>
      <c r="J39" s="119">
        <v>3</v>
      </c>
      <c r="K39" s="58" t="s">
        <v>1008</v>
      </c>
      <c r="L39" s="100">
        <v>31.5</v>
      </c>
      <c r="M39" s="120">
        <v>300000</v>
      </c>
      <c r="N39" s="23" t="s">
        <v>240</v>
      </c>
      <c r="O39" s="23" t="s">
        <v>982</v>
      </c>
      <c r="P39" s="113" t="s">
        <v>1009</v>
      </c>
      <c r="Q39" s="21">
        <v>15</v>
      </c>
      <c r="R39" s="147" t="s">
        <v>243</v>
      </c>
      <c r="S39" s="22" t="s">
        <v>1010</v>
      </c>
      <c r="T39" s="21" t="s">
        <v>239</v>
      </c>
      <c r="U39" s="21" t="s">
        <v>245</v>
      </c>
      <c r="V39" s="21" t="s">
        <v>245</v>
      </c>
      <c r="W39" s="22" t="s">
        <v>984</v>
      </c>
    </row>
    <row r="40" s="27" customFormat="1" ht="234" customHeight="1" spans="1:23">
      <c r="A40" s="55"/>
      <c r="B40" s="56" t="s">
        <v>1011</v>
      </c>
      <c r="C40" s="56" t="s">
        <v>1012</v>
      </c>
      <c r="D40" s="56" t="s">
        <v>1013</v>
      </c>
      <c r="E40" s="56" t="s">
        <v>1014</v>
      </c>
      <c r="F40" s="48" t="s">
        <v>1015</v>
      </c>
      <c r="G40" s="77">
        <v>45826</v>
      </c>
      <c r="H40" s="78" t="s">
        <v>933</v>
      </c>
      <c r="I40" s="121" t="s">
        <v>562</v>
      </c>
      <c r="J40" s="122">
        <v>3</v>
      </c>
      <c r="K40" s="109" t="s">
        <v>911</v>
      </c>
      <c r="L40" s="110">
        <v>2648.31</v>
      </c>
      <c r="M40" s="110" t="s">
        <v>562</v>
      </c>
      <c r="N40" s="111" t="s">
        <v>240</v>
      </c>
      <c r="O40" s="112" t="s">
        <v>1016</v>
      </c>
      <c r="P40" s="99" t="s">
        <v>1017</v>
      </c>
      <c r="Q40" s="55">
        <v>60</v>
      </c>
      <c r="R40" s="146" t="s">
        <v>243</v>
      </c>
      <c r="S40" s="112" t="s">
        <v>1018</v>
      </c>
      <c r="T40" s="55" t="s">
        <v>239</v>
      </c>
      <c r="U40" s="55" t="s">
        <v>245</v>
      </c>
      <c r="V40" s="55" t="s">
        <v>245</v>
      </c>
      <c r="W40" s="112" t="s">
        <v>984</v>
      </c>
    </row>
    <row r="41" s="27" customFormat="1" ht="234" customHeight="1" spans="1:23">
      <c r="A41" s="21">
        <v>11</v>
      </c>
      <c r="B41" s="64" t="s">
        <v>966</v>
      </c>
      <c r="C41" s="64" t="s">
        <v>1019</v>
      </c>
      <c r="D41" s="64" t="s">
        <v>1020</v>
      </c>
      <c r="E41" s="64" t="s">
        <v>969</v>
      </c>
      <c r="F41" s="79" t="s">
        <v>1021</v>
      </c>
      <c r="G41" s="80">
        <v>45835</v>
      </c>
      <c r="H41" s="81" t="s">
        <v>961</v>
      </c>
      <c r="I41" s="116" t="s">
        <v>1022</v>
      </c>
      <c r="J41" s="116">
        <v>4</v>
      </c>
      <c r="K41" s="64" t="s">
        <v>1023</v>
      </c>
      <c r="L41" s="100">
        <v>380</v>
      </c>
      <c r="M41" s="123">
        <v>3794529.73</v>
      </c>
      <c r="N41" s="23" t="s">
        <v>240</v>
      </c>
      <c r="O41" s="23" t="s">
        <v>241</v>
      </c>
      <c r="P41" s="113" t="s">
        <v>971</v>
      </c>
      <c r="Q41" s="21">
        <v>120</v>
      </c>
      <c r="R41" s="147" t="s">
        <v>243</v>
      </c>
      <c r="S41" s="22" t="s">
        <v>972</v>
      </c>
      <c r="T41" s="21" t="s">
        <v>239</v>
      </c>
      <c r="U41" s="21" t="s">
        <v>245</v>
      </c>
      <c r="V41" s="21" t="s">
        <v>245</v>
      </c>
      <c r="W41" s="22" t="s">
        <v>984</v>
      </c>
    </row>
    <row r="42" s="27" customFormat="1" ht="234" customHeight="1" spans="1:23">
      <c r="A42" s="63">
        <v>12</v>
      </c>
      <c r="B42" s="58" t="s">
        <v>1011</v>
      </c>
      <c r="C42" s="58" t="s">
        <v>1024</v>
      </c>
      <c r="D42" s="58" t="s">
        <v>1025</v>
      </c>
      <c r="E42" s="58" t="s">
        <v>1014</v>
      </c>
      <c r="F42" s="82" t="s">
        <v>1026</v>
      </c>
      <c r="G42" s="75">
        <v>45842</v>
      </c>
      <c r="H42" s="22" t="s">
        <v>933</v>
      </c>
      <c r="I42" s="21" t="s">
        <v>1027</v>
      </c>
      <c r="J42" s="21">
        <v>4</v>
      </c>
      <c r="K42" s="58" t="s">
        <v>1028</v>
      </c>
      <c r="L42" s="124" t="s">
        <v>1029</v>
      </c>
      <c r="M42" s="125">
        <v>4455745.67</v>
      </c>
      <c r="N42" s="126" t="s">
        <v>240</v>
      </c>
      <c r="O42" s="127" t="s">
        <v>1016</v>
      </c>
      <c r="P42" s="128" t="s">
        <v>1030</v>
      </c>
      <c r="Q42" s="63">
        <v>30</v>
      </c>
      <c r="R42" s="149" t="s">
        <v>243</v>
      </c>
      <c r="S42" s="127" t="s">
        <v>1031</v>
      </c>
      <c r="T42" s="63" t="s">
        <v>239</v>
      </c>
      <c r="U42" s="63" t="s">
        <v>245</v>
      </c>
      <c r="V42" s="63" t="s">
        <v>245</v>
      </c>
      <c r="W42" s="127" t="s">
        <v>984</v>
      </c>
    </row>
    <row r="43" s="27" customFormat="1" ht="51" customHeight="1" spans="1:23">
      <c r="A43" s="63"/>
      <c r="B43" s="83" t="s">
        <v>247</v>
      </c>
      <c r="C43" s="84"/>
      <c r="D43" s="84"/>
      <c r="E43" s="84"/>
      <c r="F43" s="84"/>
      <c r="G43" s="84"/>
      <c r="H43" s="84"/>
      <c r="I43" s="84"/>
      <c r="J43" s="84"/>
      <c r="K43" s="129"/>
      <c r="L43" s="124"/>
      <c r="M43" s="125"/>
      <c r="N43" s="126"/>
      <c r="O43" s="127"/>
      <c r="P43" s="128"/>
      <c r="Q43" s="63"/>
      <c r="R43" s="149"/>
      <c r="S43" s="127"/>
      <c r="T43" s="63"/>
      <c r="U43" s="63"/>
      <c r="V43" s="63"/>
      <c r="W43" s="127"/>
    </row>
    <row r="44" s="27" customFormat="1" ht="35.25" spans="1:23">
      <c r="A44" s="36" t="s">
        <v>1032</v>
      </c>
      <c r="B44" s="36"/>
      <c r="C44" s="36"/>
      <c r="D44" s="36"/>
      <c r="E44" s="36"/>
      <c r="F44" s="36"/>
      <c r="G44" s="36"/>
      <c r="H44" s="37"/>
      <c r="I44" s="36"/>
      <c r="J44" s="36"/>
      <c r="K44" s="36"/>
      <c r="L44" s="90"/>
      <c r="M44" s="90"/>
      <c r="N44" s="36"/>
      <c r="O44" s="36"/>
      <c r="P44" s="36"/>
      <c r="Q44" s="36"/>
      <c r="R44" s="36"/>
      <c r="S44" s="36"/>
      <c r="T44" s="36"/>
      <c r="U44" s="36"/>
      <c r="V44" s="36"/>
      <c r="W44" s="36"/>
    </row>
    <row r="45" s="27" customFormat="1" ht="40.5" spans="1:23">
      <c r="A45" s="85" t="s">
        <v>1</v>
      </c>
      <c r="B45" s="85" t="s">
        <v>207</v>
      </c>
      <c r="C45" s="85" t="s">
        <v>742</v>
      </c>
      <c r="D45" s="85" t="s">
        <v>763</v>
      </c>
      <c r="E45" s="85" t="s">
        <v>209</v>
      </c>
      <c r="F45" s="85" t="s">
        <v>210</v>
      </c>
      <c r="G45" s="85" t="s">
        <v>211</v>
      </c>
      <c r="H45" s="86" t="s">
        <v>14</v>
      </c>
      <c r="I45" s="85" t="s">
        <v>212</v>
      </c>
      <c r="J45" s="85" t="s">
        <v>213</v>
      </c>
      <c r="K45" s="85" t="s">
        <v>9</v>
      </c>
      <c r="L45" s="130" t="s">
        <v>218</v>
      </c>
      <c r="M45" s="130" t="s">
        <v>744</v>
      </c>
      <c r="N45" s="85" t="s">
        <v>222</v>
      </c>
      <c r="O45" s="85" t="s">
        <v>223</v>
      </c>
      <c r="P45" s="85" t="s">
        <v>224</v>
      </c>
      <c r="Q45" s="85" t="s">
        <v>12</v>
      </c>
      <c r="R45" s="85" t="s">
        <v>226</v>
      </c>
      <c r="S45" s="85" t="s">
        <v>227</v>
      </c>
      <c r="T45" s="85" t="s">
        <v>228</v>
      </c>
      <c r="U45" s="85" t="s">
        <v>229</v>
      </c>
      <c r="V45" s="85" t="s">
        <v>230</v>
      </c>
      <c r="W45" s="85" t="s">
        <v>231</v>
      </c>
    </row>
    <row r="46" s="27" customFormat="1" ht="165" customHeight="1" spans="1:23">
      <c r="A46" s="68">
        <v>13</v>
      </c>
      <c r="B46" s="58" t="s">
        <v>1011</v>
      </c>
      <c r="C46" s="58" t="s">
        <v>1012</v>
      </c>
      <c r="D46" s="58" t="s">
        <v>1013</v>
      </c>
      <c r="E46" s="58" t="s">
        <v>1014</v>
      </c>
      <c r="F46" s="74" t="s">
        <v>1033</v>
      </c>
      <c r="G46" s="87" t="s">
        <v>1034</v>
      </c>
      <c r="H46" s="22" t="s">
        <v>1035</v>
      </c>
      <c r="I46" s="21" t="s">
        <v>1036</v>
      </c>
      <c r="J46" s="21">
        <v>4</v>
      </c>
      <c r="K46" s="58" t="s">
        <v>1037</v>
      </c>
      <c r="L46" s="100">
        <v>2648.31</v>
      </c>
      <c r="M46" s="131">
        <v>26197302.21</v>
      </c>
      <c r="N46" s="118" t="s">
        <v>240</v>
      </c>
      <c r="O46" s="132" t="s">
        <v>1016</v>
      </c>
      <c r="P46" s="133" t="s">
        <v>1017</v>
      </c>
      <c r="Q46" s="68">
        <v>60</v>
      </c>
      <c r="R46" s="150" t="s">
        <v>243</v>
      </c>
      <c r="S46" s="132" t="s">
        <v>1018</v>
      </c>
      <c r="T46" s="68" t="s">
        <v>239</v>
      </c>
      <c r="U46" s="68" t="s">
        <v>245</v>
      </c>
      <c r="V46" s="68" t="s">
        <v>245</v>
      </c>
      <c r="W46" s="132" t="s">
        <v>1038</v>
      </c>
    </row>
    <row r="47" s="27" customFormat="1" ht="165" customHeight="1" spans="1:23">
      <c r="A47" s="68">
        <v>14</v>
      </c>
      <c r="B47" s="58" t="s">
        <v>1039</v>
      </c>
      <c r="C47" s="58" t="s">
        <v>1040</v>
      </c>
      <c r="D47" s="58" t="s">
        <v>1041</v>
      </c>
      <c r="E47" s="58" t="s">
        <v>1042</v>
      </c>
      <c r="F47" s="48" t="s">
        <v>1043</v>
      </c>
      <c r="G47" s="75">
        <v>45855</v>
      </c>
      <c r="H47" s="22" t="s">
        <v>1044</v>
      </c>
      <c r="I47" s="21" t="s">
        <v>1045</v>
      </c>
      <c r="J47" s="21"/>
      <c r="K47" s="26"/>
      <c r="L47" s="134">
        <v>9435547.08</v>
      </c>
      <c r="M47" s="131" t="s">
        <v>562</v>
      </c>
      <c r="N47" s="118" t="s">
        <v>240</v>
      </c>
      <c r="O47" s="132" t="s">
        <v>1016</v>
      </c>
      <c r="P47" s="133" t="s">
        <v>1046</v>
      </c>
      <c r="Q47" s="68">
        <v>20</v>
      </c>
      <c r="R47" s="150" t="s">
        <v>243</v>
      </c>
      <c r="S47" s="132" t="s">
        <v>1018</v>
      </c>
      <c r="T47" s="68" t="s">
        <v>239</v>
      </c>
      <c r="U47" s="68" t="s">
        <v>245</v>
      </c>
      <c r="V47" s="68" t="s">
        <v>245</v>
      </c>
      <c r="W47" s="132"/>
    </row>
    <row r="48" s="30" customFormat="1" ht="115" customHeight="1" spans="1:23">
      <c r="A48" s="68">
        <v>15</v>
      </c>
      <c r="B48" s="58" t="s">
        <v>1047</v>
      </c>
      <c r="C48" s="58" t="s">
        <v>1048</v>
      </c>
      <c r="D48" s="58" t="s">
        <v>1049</v>
      </c>
      <c r="E48" s="58" t="s">
        <v>1050</v>
      </c>
      <c r="F48" s="74" t="s">
        <v>1051</v>
      </c>
      <c r="G48" s="75">
        <v>45859</v>
      </c>
      <c r="H48" s="60" t="s">
        <v>1052</v>
      </c>
      <c r="I48" s="26" t="s">
        <v>1053</v>
      </c>
      <c r="J48" s="26">
        <v>6</v>
      </c>
      <c r="K48" s="58" t="s">
        <v>1054</v>
      </c>
      <c r="L48" s="100">
        <v>457.4</v>
      </c>
      <c r="M48" s="135" t="s">
        <v>1055</v>
      </c>
      <c r="N48" s="68" t="s">
        <v>240</v>
      </c>
      <c r="O48" s="136" t="s">
        <v>1016</v>
      </c>
      <c r="P48" s="54" t="s">
        <v>1056</v>
      </c>
      <c r="Q48" s="68">
        <v>165</v>
      </c>
      <c r="R48" s="151" t="s">
        <v>243</v>
      </c>
      <c r="S48" s="132" t="s">
        <v>1057</v>
      </c>
      <c r="T48" s="68" t="s">
        <v>239</v>
      </c>
      <c r="U48" s="68" t="s">
        <v>245</v>
      </c>
      <c r="V48" s="68" t="s">
        <v>245</v>
      </c>
      <c r="W48" s="132" t="s">
        <v>1038</v>
      </c>
    </row>
    <row r="49" s="30" customFormat="1" spans="1:23">
      <c r="A49" s="88"/>
      <c r="B49" s="26"/>
      <c r="C49" s="26"/>
      <c r="D49" s="26"/>
      <c r="E49" s="26"/>
      <c r="F49" s="59"/>
      <c r="G49" s="26"/>
      <c r="H49" s="89"/>
      <c r="I49" s="26"/>
      <c r="J49" s="26"/>
      <c r="K49" s="26"/>
      <c r="L49" s="110"/>
      <c r="M49" s="137"/>
      <c r="N49" s="138"/>
      <c r="O49" s="138"/>
      <c r="P49" s="139"/>
      <c r="Q49" s="138"/>
      <c r="R49" s="138"/>
      <c r="S49" s="138"/>
      <c r="T49" s="88"/>
      <c r="U49" s="88"/>
      <c r="V49" s="88"/>
      <c r="W49" s="138"/>
    </row>
    <row r="50" s="30" customFormat="1" spans="1:23">
      <c r="A50" s="88"/>
      <c r="B50" s="26"/>
      <c r="C50" s="26"/>
      <c r="D50" s="26"/>
      <c r="E50" s="26"/>
      <c r="F50" s="59"/>
      <c r="G50" s="26"/>
      <c r="H50" s="89"/>
      <c r="I50" s="26"/>
      <c r="J50" s="26"/>
      <c r="K50" s="26"/>
      <c r="L50" s="110"/>
      <c r="M50" s="137"/>
      <c r="N50" s="138"/>
      <c r="O50" s="138"/>
      <c r="P50" s="139"/>
      <c r="Q50" s="138"/>
      <c r="R50" s="138"/>
      <c r="S50" s="138"/>
      <c r="T50" s="88"/>
      <c r="U50" s="88"/>
      <c r="V50" s="88"/>
      <c r="W50" s="138"/>
    </row>
    <row r="51" s="30" customFormat="1" spans="1:23">
      <c r="A51" s="55"/>
      <c r="B51" s="26" t="s">
        <v>247</v>
      </c>
      <c r="C51" s="26"/>
      <c r="D51" s="26"/>
      <c r="E51" s="26"/>
      <c r="F51" s="59"/>
      <c r="G51" s="26"/>
      <c r="H51" s="89"/>
      <c r="I51" s="26"/>
      <c r="J51" s="26"/>
      <c r="K51" s="26"/>
      <c r="L51" s="110"/>
      <c r="M51" s="110"/>
      <c r="N51" s="111"/>
      <c r="O51" s="111"/>
      <c r="P51" s="99"/>
      <c r="Q51" s="111"/>
      <c r="R51" s="111"/>
      <c r="S51" s="111"/>
      <c r="T51" s="55"/>
      <c r="U51" s="55"/>
      <c r="V51" s="55"/>
      <c r="W51" s="111"/>
    </row>
  </sheetData>
  <mergeCells count="73">
    <mergeCell ref="A1:W1"/>
    <mergeCell ref="B6:K6"/>
    <mergeCell ref="A8:W8"/>
    <mergeCell ref="B12:K12"/>
    <mergeCell ref="A14:W14"/>
    <mergeCell ref="B18:K18"/>
    <mergeCell ref="A20:W20"/>
    <mergeCell ref="B24:K24"/>
    <mergeCell ref="A26:W26"/>
    <mergeCell ref="B31:K31"/>
    <mergeCell ref="A33:W33"/>
    <mergeCell ref="B43:K43"/>
    <mergeCell ref="A44:W44"/>
    <mergeCell ref="B51:K51"/>
    <mergeCell ref="A3:A4"/>
    <mergeCell ref="A10:A11"/>
    <mergeCell ref="A35:A36"/>
    <mergeCell ref="B3:B4"/>
    <mergeCell ref="B10:B11"/>
    <mergeCell ref="B35:B36"/>
    <mergeCell ref="C3:C4"/>
    <mergeCell ref="C10:C11"/>
    <mergeCell ref="C35:C36"/>
    <mergeCell ref="D3:D4"/>
    <mergeCell ref="D10:D11"/>
    <mergeCell ref="E3:E4"/>
    <mergeCell ref="E10:E11"/>
    <mergeCell ref="E35:E36"/>
    <mergeCell ref="F3:F4"/>
    <mergeCell ref="F10:F11"/>
    <mergeCell ref="F35:F36"/>
    <mergeCell ref="G3:G4"/>
    <mergeCell ref="G10:G11"/>
    <mergeCell ref="G35:G36"/>
    <mergeCell ref="H3:H4"/>
    <mergeCell ref="H10:H11"/>
    <mergeCell ref="H35:H36"/>
    <mergeCell ref="I3:I4"/>
    <mergeCell ref="I10:I11"/>
    <mergeCell ref="I35:I36"/>
    <mergeCell ref="J3:J4"/>
    <mergeCell ref="J10:J11"/>
    <mergeCell ref="K3:K4"/>
    <mergeCell ref="K10:K11"/>
    <mergeCell ref="L3:L4"/>
    <mergeCell ref="L10:L11"/>
    <mergeCell ref="M3:M4"/>
    <mergeCell ref="M10:M11"/>
    <mergeCell ref="N3:N4"/>
    <mergeCell ref="N10:N11"/>
    <mergeCell ref="O3:O4"/>
    <mergeCell ref="O10:O11"/>
    <mergeCell ref="P3:P4"/>
    <mergeCell ref="P10:P11"/>
    <mergeCell ref="P35:P36"/>
    <mergeCell ref="Q3:Q4"/>
    <mergeCell ref="Q10:Q11"/>
    <mergeCell ref="R3:R4"/>
    <mergeCell ref="R10:R11"/>
    <mergeCell ref="S3:S4"/>
    <mergeCell ref="S10:S11"/>
    <mergeCell ref="T3:T4"/>
    <mergeCell ref="T10:T11"/>
    <mergeCell ref="T35:T36"/>
    <mergeCell ref="U3:U4"/>
    <mergeCell ref="U10:U11"/>
    <mergeCell ref="U35:U36"/>
    <mergeCell ref="V3:V4"/>
    <mergeCell ref="V10:V11"/>
    <mergeCell ref="V35:V36"/>
    <mergeCell ref="W3:W4"/>
    <mergeCell ref="W10:W11"/>
    <mergeCell ref="W35:W36"/>
  </mergeCells>
  <pageMargins left="0.751388888888889" right="0.751388888888889" top="1" bottom="1" header="0.511805555555556" footer="0.511805555555556"/>
  <pageSetup paperSize="8" scale="61"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topLeftCell="A10" workbookViewId="0">
      <selection activeCell="I36" sqref="A1:I36"/>
    </sheetView>
  </sheetViews>
  <sheetFormatPr defaultColWidth="9" defaultRowHeight="13.5"/>
  <cols>
    <col min="1" max="1" width="5.75" customWidth="1"/>
    <col min="2" max="2" width="23.125" customWidth="1"/>
    <col min="4" max="4" width="12.625"/>
    <col min="7" max="7" width="12.625"/>
    <col min="8" max="8" width="33.375" customWidth="1"/>
  </cols>
  <sheetData>
    <row r="1" ht="27" spans="1:9">
      <c r="A1" s="1" t="s">
        <v>1058</v>
      </c>
      <c r="B1" s="2"/>
      <c r="C1" s="2"/>
      <c r="D1" s="2"/>
      <c r="E1" s="2"/>
      <c r="F1" s="2"/>
      <c r="G1" s="2"/>
      <c r="H1" s="2"/>
      <c r="I1" s="25"/>
    </row>
    <row r="2" ht="28.5" spans="1:9">
      <c r="A2" s="3" t="s">
        <v>1</v>
      </c>
      <c r="B2" s="4" t="s">
        <v>1059</v>
      </c>
      <c r="C2" s="3" t="s">
        <v>1060</v>
      </c>
      <c r="D2" s="3" t="s">
        <v>1061</v>
      </c>
      <c r="E2" s="3" t="s">
        <v>1062</v>
      </c>
      <c r="F2" s="3" t="s">
        <v>1063</v>
      </c>
      <c r="G2" s="3" t="s">
        <v>1064</v>
      </c>
      <c r="H2" s="3" t="s">
        <v>1065</v>
      </c>
      <c r="I2" s="26" t="s">
        <v>231</v>
      </c>
    </row>
    <row r="3" ht="31.5" spans="1:9">
      <c r="A3" s="5">
        <v>1</v>
      </c>
      <c r="B3" s="6" t="s">
        <v>66</v>
      </c>
      <c r="C3" s="6" t="s">
        <v>1066</v>
      </c>
      <c r="D3" s="5" t="s">
        <v>562</v>
      </c>
      <c r="E3" s="6" t="s">
        <v>1067</v>
      </c>
      <c r="F3" s="6" t="s">
        <v>1068</v>
      </c>
      <c r="G3" s="5">
        <v>18663266788</v>
      </c>
      <c r="H3" s="6" t="s">
        <v>1069</v>
      </c>
      <c r="I3" s="23"/>
    </row>
    <row r="4" ht="27" spans="1:9">
      <c r="A4" s="5">
        <v>2</v>
      </c>
      <c r="B4" s="7" t="s">
        <v>23</v>
      </c>
      <c r="C4" s="6" t="s">
        <v>1070</v>
      </c>
      <c r="D4" s="5" t="s">
        <v>562</v>
      </c>
      <c r="E4" s="6" t="s">
        <v>1067</v>
      </c>
      <c r="F4" s="8" t="s">
        <v>1071</v>
      </c>
      <c r="G4" s="9">
        <v>18678375698</v>
      </c>
      <c r="H4" s="10" t="s">
        <v>260</v>
      </c>
      <c r="I4" s="23"/>
    </row>
    <row r="5" ht="30" spans="1:9">
      <c r="A5" s="5">
        <v>3</v>
      </c>
      <c r="B5" s="11" t="s">
        <v>634</v>
      </c>
      <c r="C5" s="12" t="s">
        <v>1072</v>
      </c>
      <c r="D5" s="11" t="s">
        <v>562</v>
      </c>
      <c r="E5" s="6" t="s">
        <v>1067</v>
      </c>
      <c r="F5" s="6" t="s">
        <v>1073</v>
      </c>
      <c r="G5" s="5">
        <v>13270735978</v>
      </c>
      <c r="H5" s="6" t="s">
        <v>1074</v>
      </c>
      <c r="I5" s="23"/>
    </row>
    <row r="6" ht="30" spans="1:9">
      <c r="A6" s="5">
        <v>4</v>
      </c>
      <c r="B6" s="6" t="s">
        <v>1075</v>
      </c>
      <c r="C6" s="13" t="s">
        <v>1076</v>
      </c>
      <c r="D6" s="5"/>
      <c r="E6" s="6" t="s">
        <v>1067</v>
      </c>
      <c r="F6" s="6" t="s">
        <v>1077</v>
      </c>
      <c r="G6" s="5">
        <v>17853695582</v>
      </c>
      <c r="H6" s="6" t="s">
        <v>1078</v>
      </c>
      <c r="I6" s="23"/>
    </row>
    <row r="7" ht="28.5" spans="1:9">
      <c r="A7" s="5">
        <v>5</v>
      </c>
      <c r="B7" s="6" t="s">
        <v>512</v>
      </c>
      <c r="C7" s="14" t="s">
        <v>1079</v>
      </c>
      <c r="D7" s="5">
        <v>3191678</v>
      </c>
      <c r="E7" s="6" t="s">
        <v>1067</v>
      </c>
      <c r="F7" s="6" t="s">
        <v>1080</v>
      </c>
      <c r="G7" s="15">
        <v>18863222244</v>
      </c>
      <c r="H7" s="16" t="s">
        <v>1081</v>
      </c>
      <c r="I7" s="23"/>
    </row>
    <row r="8" ht="28.5" spans="1:9">
      <c r="A8" s="5">
        <v>6</v>
      </c>
      <c r="B8" s="6" t="s">
        <v>429</v>
      </c>
      <c r="C8" s="6" t="s">
        <v>1082</v>
      </c>
      <c r="D8" s="5"/>
      <c r="E8" s="6" t="s">
        <v>1067</v>
      </c>
      <c r="F8" s="6" t="s">
        <v>1083</v>
      </c>
      <c r="G8" s="5">
        <v>15266601796</v>
      </c>
      <c r="H8" s="16" t="s">
        <v>1084</v>
      </c>
      <c r="I8" s="23"/>
    </row>
    <row r="9" ht="28.5" spans="1:9">
      <c r="A9" s="5">
        <v>7</v>
      </c>
      <c r="B9" s="6" t="s">
        <v>1085</v>
      </c>
      <c r="C9" s="6" t="s">
        <v>1086</v>
      </c>
      <c r="D9" s="5"/>
      <c r="E9" s="6" t="s">
        <v>1067</v>
      </c>
      <c r="F9" s="6" t="s">
        <v>1086</v>
      </c>
      <c r="G9" s="5">
        <v>15318030871</v>
      </c>
      <c r="H9" s="16" t="s">
        <v>1087</v>
      </c>
      <c r="I9" s="23"/>
    </row>
    <row r="10" ht="28.5" spans="1:9">
      <c r="A10" s="5">
        <v>8</v>
      </c>
      <c r="B10" s="6" t="s">
        <v>276</v>
      </c>
      <c r="C10" s="6" t="s">
        <v>1088</v>
      </c>
      <c r="D10" s="5"/>
      <c r="E10" s="6" t="s">
        <v>1067</v>
      </c>
      <c r="F10" s="6" t="s">
        <v>1089</v>
      </c>
      <c r="G10" s="5">
        <v>18553830671</v>
      </c>
      <c r="H10" s="16" t="s">
        <v>1090</v>
      </c>
      <c r="I10" s="23"/>
    </row>
    <row r="11" ht="25.5" spans="1:9">
      <c r="A11" s="5">
        <v>9</v>
      </c>
      <c r="B11" s="17" t="s">
        <v>1091</v>
      </c>
      <c r="C11" s="6" t="s">
        <v>1092</v>
      </c>
      <c r="D11" s="5"/>
      <c r="E11" s="6" t="s">
        <v>1067</v>
      </c>
      <c r="F11" s="17" t="s">
        <v>1093</v>
      </c>
      <c r="G11" s="5">
        <v>18553875566</v>
      </c>
      <c r="H11" s="18" t="s">
        <v>1094</v>
      </c>
      <c r="I11" s="23"/>
    </row>
    <row r="12" ht="28.5" spans="1:9">
      <c r="A12" s="5">
        <v>10</v>
      </c>
      <c r="B12" s="6" t="s">
        <v>27</v>
      </c>
      <c r="C12" s="6" t="s">
        <v>1095</v>
      </c>
      <c r="D12" s="5"/>
      <c r="E12" s="6" t="s">
        <v>1067</v>
      </c>
      <c r="F12" s="6" t="s">
        <v>1096</v>
      </c>
      <c r="G12" s="5">
        <v>13806371095</v>
      </c>
      <c r="H12" s="16" t="s">
        <v>1097</v>
      </c>
      <c r="I12" s="23"/>
    </row>
    <row r="13" ht="28.5" spans="1:9">
      <c r="A13" s="5">
        <v>11</v>
      </c>
      <c r="B13" s="6" t="s">
        <v>40</v>
      </c>
      <c r="C13" s="6" t="s">
        <v>1098</v>
      </c>
      <c r="D13" s="5"/>
      <c r="E13" s="6" t="s">
        <v>1067</v>
      </c>
      <c r="F13" s="6" t="s">
        <v>1099</v>
      </c>
      <c r="G13" s="5">
        <v>18264215655</v>
      </c>
      <c r="H13" s="16" t="s">
        <v>1100</v>
      </c>
      <c r="I13" s="23"/>
    </row>
    <row r="14" ht="28.5" spans="1:9">
      <c r="A14" s="5">
        <v>12</v>
      </c>
      <c r="B14" s="6" t="s">
        <v>1101</v>
      </c>
      <c r="C14" s="6" t="s">
        <v>1102</v>
      </c>
      <c r="D14" s="5"/>
      <c r="E14" s="6" t="s">
        <v>1067</v>
      </c>
      <c r="F14" s="8" t="s">
        <v>1103</v>
      </c>
      <c r="G14" s="8">
        <v>13370997011</v>
      </c>
      <c r="H14" s="16" t="s">
        <v>1104</v>
      </c>
      <c r="I14" s="23"/>
    </row>
    <row r="15" ht="28.5" spans="1:9">
      <c r="A15" s="5">
        <v>13</v>
      </c>
      <c r="B15" s="6" t="s">
        <v>1105</v>
      </c>
      <c r="C15" s="6" t="s">
        <v>1106</v>
      </c>
      <c r="D15" s="5"/>
      <c r="E15" s="6" t="s">
        <v>1067</v>
      </c>
      <c r="F15" s="8" t="s">
        <v>1106</v>
      </c>
      <c r="G15" s="8">
        <v>18511220615</v>
      </c>
      <c r="H15" s="16" t="s">
        <v>1107</v>
      </c>
      <c r="I15" s="23"/>
    </row>
    <row r="16" ht="27" spans="1:9">
      <c r="A16" s="5">
        <v>14</v>
      </c>
      <c r="B16" s="17" t="s">
        <v>1108</v>
      </c>
      <c r="C16" s="12" t="s">
        <v>1109</v>
      </c>
      <c r="D16" s="5"/>
      <c r="E16" s="6" t="s">
        <v>1067</v>
      </c>
      <c r="F16" s="6" t="s">
        <v>1110</v>
      </c>
      <c r="G16" s="5">
        <v>15665266007</v>
      </c>
      <c r="H16" s="16" t="s">
        <v>1111</v>
      </c>
      <c r="I16" s="23"/>
    </row>
    <row r="17" ht="25.5" spans="1:9">
      <c r="A17" s="5">
        <v>15</v>
      </c>
      <c r="B17" s="17" t="s">
        <v>130</v>
      </c>
      <c r="C17" s="12" t="s">
        <v>1112</v>
      </c>
      <c r="D17" s="5"/>
      <c r="E17" s="6" t="s">
        <v>1067</v>
      </c>
      <c r="F17" s="17" t="s">
        <v>1113</v>
      </c>
      <c r="G17" s="5">
        <v>15318437737</v>
      </c>
      <c r="H17" s="17" t="s">
        <v>1114</v>
      </c>
      <c r="I17" s="23"/>
    </row>
    <row r="18" ht="27" spans="1:9">
      <c r="A18" s="5">
        <v>16</v>
      </c>
      <c r="B18" s="17" t="s">
        <v>1115</v>
      </c>
      <c r="C18" s="12" t="s">
        <v>1116</v>
      </c>
      <c r="D18" s="5"/>
      <c r="E18" s="6" t="s">
        <v>1067</v>
      </c>
      <c r="F18" s="6" t="s">
        <v>1117</v>
      </c>
      <c r="G18" s="5">
        <v>1867889708</v>
      </c>
      <c r="H18" s="16" t="s">
        <v>1118</v>
      </c>
      <c r="I18" s="23"/>
    </row>
    <row r="19" ht="27" spans="1:9">
      <c r="A19" s="5">
        <v>17</v>
      </c>
      <c r="B19" s="17" t="s">
        <v>1119</v>
      </c>
      <c r="C19" s="12" t="s">
        <v>1120</v>
      </c>
      <c r="D19" s="5"/>
      <c r="E19" s="6" t="s">
        <v>1067</v>
      </c>
      <c r="F19" s="6" t="s">
        <v>1121</v>
      </c>
      <c r="G19" s="5">
        <v>18263280509</v>
      </c>
      <c r="H19" s="16" t="s">
        <v>1122</v>
      </c>
      <c r="I19" s="23"/>
    </row>
    <row r="20" ht="15.75" spans="1:9">
      <c r="A20" s="5">
        <v>18</v>
      </c>
      <c r="B20" s="7" t="s">
        <v>1123</v>
      </c>
      <c r="C20" s="12" t="s">
        <v>1124</v>
      </c>
      <c r="D20" s="5"/>
      <c r="E20" s="6" t="s">
        <v>1067</v>
      </c>
      <c r="F20" s="6" t="s">
        <v>1125</v>
      </c>
      <c r="G20" s="5">
        <v>1836666232</v>
      </c>
      <c r="H20" s="16" t="s">
        <v>1126</v>
      </c>
      <c r="I20" s="23"/>
    </row>
    <row r="21" ht="15.75" spans="1:9">
      <c r="A21" s="5">
        <v>19</v>
      </c>
      <c r="B21" s="7" t="s">
        <v>1127</v>
      </c>
      <c r="C21" s="12" t="s">
        <v>1128</v>
      </c>
      <c r="D21" s="5"/>
      <c r="E21" s="6" t="s">
        <v>1067</v>
      </c>
      <c r="F21" s="6" t="s">
        <v>1129</v>
      </c>
      <c r="G21" s="5">
        <v>13346375656</v>
      </c>
      <c r="H21" s="16" t="s">
        <v>1130</v>
      </c>
      <c r="I21" s="23"/>
    </row>
    <row r="22" ht="27" spans="1:9">
      <c r="A22" s="5">
        <v>20</v>
      </c>
      <c r="B22" s="7" t="s">
        <v>449</v>
      </c>
      <c r="C22" s="12" t="s">
        <v>1131</v>
      </c>
      <c r="D22" s="5"/>
      <c r="E22" s="6" t="s">
        <v>1067</v>
      </c>
      <c r="F22" s="6" t="s">
        <v>1132</v>
      </c>
      <c r="G22" s="5">
        <v>13475212093</v>
      </c>
      <c r="H22" s="19" t="s">
        <v>1133</v>
      </c>
      <c r="I22" s="23"/>
    </row>
    <row r="23" ht="27" spans="1:9">
      <c r="A23" s="5">
        <v>21</v>
      </c>
      <c r="B23" s="7" t="s">
        <v>1134</v>
      </c>
      <c r="C23" s="12" t="s">
        <v>1135</v>
      </c>
      <c r="D23" s="5">
        <v>15698029020</v>
      </c>
      <c r="E23" s="6" t="s">
        <v>1067</v>
      </c>
      <c r="F23" s="12" t="s">
        <v>1135</v>
      </c>
      <c r="G23" s="5">
        <v>15698029020</v>
      </c>
      <c r="H23" s="19" t="s">
        <v>1136</v>
      </c>
      <c r="I23" s="23"/>
    </row>
    <row r="24" ht="27" spans="1:9">
      <c r="A24" s="5">
        <v>22</v>
      </c>
      <c r="B24" s="7" t="s">
        <v>581</v>
      </c>
      <c r="C24" s="6" t="s">
        <v>1137</v>
      </c>
      <c r="D24" s="5"/>
      <c r="E24" s="6" t="s">
        <v>1067</v>
      </c>
      <c r="F24" s="6" t="s">
        <v>625</v>
      </c>
      <c r="G24" s="5">
        <v>13336325677</v>
      </c>
      <c r="H24" s="16" t="s">
        <v>1138</v>
      </c>
      <c r="I24" s="23"/>
    </row>
    <row r="25" ht="27" spans="1:9">
      <c r="A25" s="20" t="s">
        <v>1139</v>
      </c>
      <c r="B25" s="21"/>
      <c r="C25" s="21"/>
      <c r="D25" s="21"/>
      <c r="E25" s="21"/>
      <c r="F25" s="21"/>
      <c r="G25" s="21"/>
      <c r="H25" s="21"/>
      <c r="I25" s="21"/>
    </row>
    <row r="26" ht="27" spans="1:9">
      <c r="A26" s="21">
        <v>1</v>
      </c>
      <c r="B26" s="22" t="s">
        <v>1140</v>
      </c>
      <c r="C26" s="23" t="s">
        <v>1141</v>
      </c>
      <c r="D26" s="23">
        <v>15665266007</v>
      </c>
      <c r="E26" s="23" t="s">
        <v>1067</v>
      </c>
      <c r="F26" s="23" t="s">
        <v>1141</v>
      </c>
      <c r="G26" s="23">
        <v>15665266007</v>
      </c>
      <c r="H26" s="22" t="s">
        <v>1142</v>
      </c>
      <c r="I26" s="23"/>
    </row>
    <row r="27" ht="27" spans="1:9">
      <c r="A27" s="21">
        <v>2</v>
      </c>
      <c r="B27" s="22" t="s">
        <v>1143</v>
      </c>
      <c r="C27" s="23" t="s">
        <v>1144</v>
      </c>
      <c r="D27" s="23"/>
      <c r="E27" s="23" t="s">
        <v>1067</v>
      </c>
      <c r="F27" s="23" t="s">
        <v>1129</v>
      </c>
      <c r="G27" s="23">
        <v>13346375656</v>
      </c>
      <c r="H27" s="22" t="s">
        <v>1145</v>
      </c>
      <c r="I27" s="23"/>
    </row>
    <row r="28" spans="1:9">
      <c r="A28" s="21"/>
      <c r="B28" s="23"/>
      <c r="C28" s="23"/>
      <c r="D28" s="23"/>
      <c r="E28" s="23"/>
      <c r="F28" s="23"/>
      <c r="G28" s="23"/>
      <c r="H28" s="23"/>
      <c r="I28" s="23"/>
    </row>
    <row r="29" spans="1:9">
      <c r="A29" s="21"/>
      <c r="B29" s="23"/>
      <c r="C29" s="23"/>
      <c r="D29" s="23"/>
      <c r="E29" s="23"/>
      <c r="F29" s="23"/>
      <c r="G29" s="23"/>
      <c r="H29" s="23"/>
      <c r="I29" s="23"/>
    </row>
    <row r="30" spans="1:9">
      <c r="A30" s="24"/>
      <c r="B30" s="24"/>
      <c r="C30" s="24"/>
      <c r="D30" s="24"/>
      <c r="E30" s="24"/>
      <c r="F30" s="24"/>
      <c r="G30" s="24"/>
      <c r="H30" s="24"/>
      <c r="I30" s="24"/>
    </row>
    <row r="31" spans="1:9">
      <c r="A31" s="24"/>
      <c r="B31" s="24"/>
      <c r="C31" s="24"/>
      <c r="D31" s="24"/>
      <c r="E31" s="24"/>
      <c r="F31" s="24"/>
      <c r="G31" s="24"/>
      <c r="H31" s="24"/>
      <c r="I31" s="24"/>
    </row>
    <row r="32" spans="1:9">
      <c r="A32" s="24"/>
      <c r="B32" s="24"/>
      <c r="C32" s="24"/>
      <c r="D32" s="24"/>
      <c r="E32" s="24"/>
      <c r="F32" s="24"/>
      <c r="G32" s="24"/>
      <c r="H32" s="24"/>
      <c r="I32" s="24"/>
    </row>
    <row r="33" spans="1:9">
      <c r="A33" s="24"/>
      <c r="B33" s="24"/>
      <c r="C33" s="24"/>
      <c r="D33" s="24"/>
      <c r="E33" s="24"/>
      <c r="F33" s="24"/>
      <c r="G33" s="24"/>
      <c r="H33" s="24"/>
      <c r="I33" s="24"/>
    </row>
    <row r="34" spans="1:9">
      <c r="A34" s="24"/>
      <c r="B34" s="24"/>
      <c r="C34" s="24"/>
      <c r="D34" s="24"/>
      <c r="E34" s="24"/>
      <c r="F34" s="24"/>
      <c r="G34" s="24"/>
      <c r="H34" s="24"/>
      <c r="I34" s="24"/>
    </row>
    <row r="35" spans="1:9">
      <c r="A35" s="24"/>
      <c r="B35" s="24"/>
      <c r="C35" s="24"/>
      <c r="D35" s="24"/>
      <c r="E35" s="24"/>
      <c r="F35" s="24"/>
      <c r="G35" s="24"/>
      <c r="H35" s="24"/>
      <c r="I35" s="24"/>
    </row>
    <row r="36" spans="1:9">
      <c r="A36" s="24"/>
      <c r="B36" s="24"/>
      <c r="C36" s="24"/>
      <c r="D36" s="24"/>
      <c r="E36" s="24"/>
      <c r="F36" s="24"/>
      <c r="G36" s="24"/>
      <c r="H36" s="24"/>
      <c r="I36" s="24"/>
    </row>
  </sheetData>
  <mergeCells count="2">
    <mergeCell ref="A1:I1"/>
    <mergeCell ref="A25:I2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21年</vt:lpstr>
      <vt:lpstr>22年</vt:lpstr>
      <vt:lpstr>23年</vt:lpstr>
      <vt:lpstr>24年 </vt:lpstr>
      <vt:lpstr>25年  </vt:lpstr>
      <vt:lpstr>23年招标代理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阳光使者</cp:lastModifiedBy>
  <dcterms:created xsi:type="dcterms:W3CDTF">2016-01-22T15:23:00Z</dcterms:created>
  <cp:lastPrinted>2021-02-22T10:07:00Z</cp:lastPrinted>
  <dcterms:modified xsi:type="dcterms:W3CDTF">2025-08-21T06:51:43Z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8EF0C6948F2A41718C668D1F388A300B_13</vt:lpwstr>
  </property>
</Properties>
</file>