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j文档备份\sj文档\孙晶\工作资料\老杨电脑资料\工作资料\预算科文件\预决算公开\2020\债务公开\"/>
    </mc:Choice>
  </mc:AlternateContent>
  <bookViews>
    <workbookView xWindow="0" yWindow="0" windowWidth="28800" windowHeight="12450"/>
  </bookViews>
  <sheets>
    <sheet name="债务余额表" sheetId="1" r:id="rId1"/>
    <sheet name="一般债务余额" sheetId="2" r:id="rId2"/>
    <sheet name="专项债务余额" sheetId="3" r:id="rId3"/>
    <sheet name="变动情况表" sheetId="4" r:id="rId4"/>
    <sheet name="新增债券资金安排表" sheetId="5" r:id="rId5"/>
  </sheets>
  <calcPr calcId="152511"/>
</workbook>
</file>

<file path=xl/calcChain.xml><?xml version="1.0" encoding="utf-8"?>
<calcChain xmlns="http://schemas.openxmlformats.org/spreadsheetml/2006/main">
  <c r="B19" i="4" l="1"/>
  <c r="B16" i="4"/>
  <c r="B13" i="4"/>
  <c r="B10" i="4"/>
  <c r="B5" i="4"/>
  <c r="B9" i="3"/>
  <c r="B9" i="2"/>
  <c r="B5" i="1" l="1"/>
  <c r="D5" i="1" s="1"/>
  <c r="G5" i="1" l="1"/>
</calcChain>
</file>

<file path=xl/sharedStrings.xml><?xml version="1.0" encoding="utf-8"?>
<sst xmlns="http://schemas.openxmlformats.org/spreadsheetml/2006/main" count="68" uniqueCount="54">
  <si>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</si>
  <si>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</si>
  <si>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</si>
  <si>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</si>
  <si>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</si>
  <si>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</si>
  <si>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</si>
  <si>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</si>
  <si>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</si>
  <si>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>高新区</t>
    <phoneticPr fontId="6" type="noConversion"/>
  </si>
  <si>
    <t>债务余额表</t>
    <phoneticPr fontId="6" type="noConversion"/>
  </si>
  <si>
    <t>截止日期：2019年12月</t>
    <phoneticPr fontId="6" type="noConversion"/>
  </si>
  <si>
    <t>项目</t>
    <phoneticPr fontId="8" type="noConversion"/>
  </si>
  <si>
    <t>执行数</t>
    <phoneticPr fontId="8" type="noConversion"/>
  </si>
  <si>
    <t>二、2018年末地方政府一般债务限额</t>
    <phoneticPr fontId="8" type="noConversion"/>
  </si>
  <si>
    <t>2018年和2019年地方政府一般债务余额情况表</t>
    <phoneticPr fontId="8" type="noConversion"/>
  </si>
  <si>
    <t>一、2018年末地方政府一般债务余额</t>
    <phoneticPr fontId="8" type="noConversion"/>
  </si>
  <si>
    <t>三、2019年地方政府一般债务（转贷）收入</t>
    <phoneticPr fontId="8" type="noConversion"/>
  </si>
  <si>
    <t>四、2019年地方政府一般债务还本支出</t>
    <phoneticPr fontId="8" type="noConversion"/>
  </si>
  <si>
    <t>五、2019年末地方政府一般债务余额</t>
    <phoneticPr fontId="8" type="noConversion"/>
  </si>
  <si>
    <t>六、2019年末地方政府一般债务限额</t>
    <phoneticPr fontId="8" type="noConversion"/>
  </si>
  <si>
    <t>2018年和2019年地方政府专项债务余额情况表</t>
    <phoneticPr fontId="8" type="noConversion"/>
  </si>
  <si>
    <t>一、2018年末地方政府专项债务余额</t>
    <phoneticPr fontId="8" type="noConversion"/>
  </si>
  <si>
    <t>二、2018年末地方政府专项债务限额</t>
    <phoneticPr fontId="8" type="noConversion"/>
  </si>
  <si>
    <t>三、2019年地方政府专项债务（转贷）收入</t>
    <phoneticPr fontId="8" type="noConversion"/>
  </si>
  <si>
    <t>四、2019年地方政府专项债务还本支出</t>
    <phoneticPr fontId="8" type="noConversion"/>
  </si>
  <si>
    <t>五、2019年末地方政府专项债务余额</t>
    <phoneticPr fontId="8" type="noConversion"/>
  </si>
  <si>
    <t>六、2019年末地方政府专项债务限额</t>
    <phoneticPr fontId="8" type="noConversion"/>
  </si>
  <si>
    <t xml:space="preserve"> （一）一般债券</t>
    <phoneticPr fontId="8" type="noConversion"/>
  </si>
  <si>
    <t xml:space="preserve"> （二）专项债券</t>
    <phoneticPr fontId="8" type="noConversion"/>
  </si>
  <si>
    <t>项目</t>
    <phoneticPr fontId="8" type="noConversion"/>
  </si>
  <si>
    <t>本级</t>
    <phoneticPr fontId="8" type="noConversion"/>
  </si>
  <si>
    <t xml:space="preserve">    其中：再融资债券</t>
    <phoneticPr fontId="8" type="noConversion"/>
  </si>
  <si>
    <t xml:space="preserve"> （一）一般债券</t>
    <phoneticPr fontId="8" type="noConversion"/>
  </si>
  <si>
    <t xml:space="preserve"> （二）专项债券</t>
    <phoneticPr fontId="8" type="noConversion"/>
  </si>
  <si>
    <t xml:space="preserve"> （一）一般债券</t>
    <phoneticPr fontId="8" type="noConversion"/>
  </si>
  <si>
    <t>一、2019地方政府债券转贷收入</t>
    <phoneticPr fontId="8" type="noConversion"/>
  </si>
  <si>
    <t>二、2019年还本支出执行数</t>
    <phoneticPr fontId="8" type="noConversion"/>
  </si>
  <si>
    <t>三、2019年付息支出执行数</t>
    <phoneticPr fontId="8" type="noConversion"/>
  </si>
  <si>
    <t>四、2020年还本支出预算数</t>
    <phoneticPr fontId="8" type="noConversion"/>
  </si>
  <si>
    <t>五、2020年付息支出预算数</t>
    <phoneticPr fontId="8" type="noConversion"/>
  </si>
  <si>
    <t>地方政府债券变动情况表</t>
    <phoneticPr fontId="8" type="noConversion"/>
  </si>
  <si>
    <t>序号</t>
    <phoneticPr fontId="8" type="noConversion"/>
  </si>
  <si>
    <t>项目名称</t>
    <phoneticPr fontId="8" type="noConversion"/>
  </si>
  <si>
    <t>项目类型</t>
    <phoneticPr fontId="8" type="noConversion"/>
  </si>
  <si>
    <t>项目主管部门</t>
    <phoneticPr fontId="8" type="noConversion"/>
  </si>
  <si>
    <t>债券性质</t>
    <phoneticPr fontId="8" type="noConversion"/>
  </si>
  <si>
    <t>债券规模</t>
    <phoneticPr fontId="8" type="noConversion"/>
  </si>
  <si>
    <t>棚户区改造</t>
    <phoneticPr fontId="8" type="noConversion"/>
  </si>
  <si>
    <t>专项债券</t>
    <phoneticPr fontId="8" type="noConversion"/>
  </si>
  <si>
    <t>…</t>
    <phoneticPr fontId="8" type="noConversion"/>
  </si>
  <si>
    <t>2019年新增地方政府债券资金安排表</t>
    <phoneticPr fontId="8" type="noConversion"/>
  </si>
  <si>
    <t>东谷山村棚户区改造项目</t>
    <phoneticPr fontId="8" type="noConversion"/>
  </si>
  <si>
    <t>建设局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</si>
</sst>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.00%"/>
    <numFmt numFmtId="177" formatCode="#,##0.00_ "/>
    <numFmt numFmtId="178" formatCode="0.0_ "/>
  </numFmts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方正小标宋简体"/>
      <family val="4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0"/>
        <bgColor rgb="FF99CC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1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9" fillId="0" borderId="1" xfId="1" applyNumberFormat="1" applyFont="1" applyAlignment="1" applyProtection="1">
      <alignment horizontal="left" vertical="center" wrapText="1"/>
    </xf>
    <xf numFmtId="0" fontId="10" fillId="0" borderId="1" xfId="1" applyNumberFormat="1" applyFont="1" applyAlignment="1" applyProtection="1">
      <alignment horizontal="center" vertical="center" wrapText="1"/>
    </xf>
    <xf numFmtId="0" fontId="10" fillId="0" borderId="0" xfId="0" applyNumberFormat="1" applyFont="1" applyAlignment="1" applyProtection="1">
      <alignment horizontal="center" vertical="center" wrapText="1"/>
    </xf>
    <xf numFmtId="0" fontId="11" fillId="0" borderId="1" xfId="1" applyNumberFormat="1" applyFont="1" applyAlignment="1" applyProtection="1">
      <alignment horizontal="center" vertical="center" wrapText="1"/>
    </xf>
    <xf numFmtId="0" fontId="7" fillId="0" borderId="9" xfId="1" applyNumberFormat="1" applyFont="1" applyBorder="1" applyAlignment="1" applyProtection="1">
      <alignment horizontal="right" vertical="center" wrapText="1"/>
    </xf>
    <xf numFmtId="178" fontId="7" fillId="0" borderId="9" xfId="1" applyNumberFormat="1" applyFont="1" applyBorder="1" applyAlignment="1" applyProtection="1">
      <alignment horizontal="right" vertical="center" wrapText="1"/>
    </xf>
    <xf numFmtId="0" fontId="7" fillId="0" borderId="1" xfId="1" applyNumberFormat="1" applyFont="1" applyAlignment="1" applyProtection="1">
      <alignment horizontal="right" vertical="center" wrapText="1"/>
    </xf>
    <xf numFmtId="0" fontId="12" fillId="0" borderId="10" xfId="1" applyNumberFormat="1" applyFont="1" applyBorder="1" applyAlignment="1" applyProtection="1">
      <alignment horizontal="center" vertical="center" wrapText="1"/>
    </xf>
    <xf numFmtId="0" fontId="12" fillId="0" borderId="11" xfId="1" applyNumberFormat="1" applyFont="1" applyBorder="1" applyAlignment="1" applyProtection="1">
      <alignment horizontal="center" vertical="center" wrapText="1"/>
    </xf>
    <xf numFmtId="0" fontId="12" fillId="0" borderId="9" xfId="1" applyNumberFormat="1" applyFont="1" applyBorder="1" applyAlignment="1" applyProtection="1">
      <alignment horizontal="center" vertical="center" wrapText="1"/>
    </xf>
    <xf numFmtId="0" fontId="13" fillId="0" borderId="1" xfId="1" applyNumberFormat="1" applyFont="1" applyAlignment="1" applyProtection="1">
      <alignment horizontal="center" vertical="center" wrapText="1"/>
    </xf>
    <xf numFmtId="0" fontId="0" fillId="0" borderId="0" xfId="0" applyFont="1" applyAlignment="1"/>
    <xf numFmtId="0" fontId="7" fillId="0" borderId="12" xfId="1" applyNumberFormat="1" applyFont="1" applyBorder="1" applyAlignment="1" applyProtection="1">
      <alignment horizontal="left" vertical="center" wrapText="1"/>
    </xf>
    <xf numFmtId="0" fontId="7" fillId="0" borderId="13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7" fillId="0" borderId="12" xfId="1" applyNumberFormat="1" applyFont="1" applyBorder="1" applyAlignment="1" applyProtection="1">
      <alignment horizontal="center" vertical="center" wrapText="1"/>
    </xf>
    <xf numFmtId="0" fontId="7" fillId="0" borderId="14" xfId="1" applyNumberFormat="1" applyFont="1" applyBorder="1" applyAlignment="1" applyProtection="1">
      <alignment horizontal="left" vertical="center" wrapText="1"/>
    </xf>
    <xf numFmtId="0" fontId="7" fillId="0" borderId="14" xfId="1" applyNumberFormat="1" applyFont="1" applyBorder="1" applyAlignment="1" applyProtection="1">
      <alignment horizontal="center" vertical="center" wrapText="1"/>
    </xf>
    <xf numFmtId="0" fontId="7" fillId="0" borderId="9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left" vertical="center" wrapText="1"/>
    </xf>
    <xf numFmtId="0" fontId="7" fillId="0" borderId="1" xfId="0" applyNumberFormat="1" applyFont="1" applyBorder="1" applyAlignment="1" applyProtection="1">
      <alignment horizontal="left" vertical="center" wrapText="1"/>
    </xf>
    <xf numFmtId="0" fontId="7" fillId="0" borderId="1" xfId="1" applyNumberFormat="1" applyFont="1" applyAlignment="1" applyProtection="1">
      <alignment horizontal="center" vertical="center" wrapText="1"/>
    </xf>
    <xf numFmtId="0" fontId="14" fillId="0" borderId="0" xfId="0" applyFont="1" applyAlignment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2" fillId="0" borderId="15" xfId="1" applyNumberFormat="1" applyFont="1" applyBorder="1" applyAlignment="1" applyProtection="1">
      <alignment horizontal="center" vertical="center" wrapText="1"/>
    </xf>
    <xf numFmtId="0" fontId="12" fillId="0" borderId="12" xfId="1" applyNumberFormat="1" applyFont="1" applyBorder="1" applyAlignment="1" applyProtection="1">
      <alignment horizontal="center" vertical="center" wrapText="1"/>
    </xf>
    <xf numFmtId="0" fontId="12" fillId="0" borderId="14" xfId="1" applyNumberFormat="1" applyFont="1" applyBorder="1" applyAlignment="1" applyProtection="1">
      <alignment horizontal="center" vertical="center" wrapText="1"/>
    </xf>
    <xf numFmtId="0" fontId="7" fillId="0" borderId="17" xfId="1" applyNumberFormat="1" applyFont="1" applyBorder="1" applyAlignment="1" applyProtection="1">
      <alignment horizontal="center" vertical="center" wrapText="1"/>
    </xf>
    <xf numFmtId="0" fontId="13" fillId="0" borderId="1" xfId="1" applyNumberFormat="1" applyFont="1" applyBorder="1" applyAlignment="1" applyProtection="1">
      <alignment horizontal="center" vertical="center" wrapText="1"/>
    </xf>
    <xf numFmtId="0" fontId="12" fillId="0" borderId="13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2" fillId="0" borderId="16" xfId="1" applyNumberFormat="1" applyFont="1" applyBorder="1" applyAlignment="1" applyProtection="1">
      <alignment horizontal="center" vertical="center" wrapText="1"/>
    </xf>
  </cellXfs>
  <cellStyles count="2">
    <cellStyle name="常规" xfId="0" builtinId="0"/>
    <cellStyle name="常规_附表7一般债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pane ySplit="4" topLeftCell="A5" activePane="bottomLeft" state="frozen"/>
      <selection pane="bottomLeft" activeCell="H5" sqref="H5"/>
    </sheetView>
  </sheetViews>
  <sheetFormatPr defaultColWidth="10" defaultRowHeight="13.5"/>
  <cols>
    <col min="1" max="1" width="20" customWidth="1"/>
    <col min="2" max="2" width="18.375" customWidth="1"/>
    <col min="3" max="4" width="12.875" customWidth="1"/>
    <col min="5" max="5" width="19.625" customWidth="1"/>
    <col min="6" max="6" width="14" customWidth="1"/>
    <col min="7" max="7" width="12.375" customWidth="1"/>
    <col min="8" max="8" width="20.625" customWidth="1"/>
    <col min="9" max="9" width="9.75" customWidth="1"/>
  </cols>
  <sheetData>
    <row r="1" spans="1:8" ht="39.950000000000003" customHeight="1">
      <c r="A1" s="10" t="s">
        <v>10</v>
      </c>
      <c r="B1" s="10"/>
      <c r="C1" s="10"/>
      <c r="D1" s="10"/>
      <c r="E1" s="10"/>
      <c r="F1" s="10"/>
      <c r="G1" s="10"/>
      <c r="H1" s="10"/>
    </row>
    <row r="2" spans="1:8" ht="42.75" customHeight="1" thickBot="1">
      <c r="A2" s="11" t="s">
        <v>11</v>
      </c>
      <c r="B2" s="11"/>
      <c r="C2" s="11"/>
      <c r="D2" s="11"/>
      <c r="E2" s="11"/>
      <c r="F2" s="11"/>
      <c r="G2" s="11"/>
      <c r="H2" s="1" t="s">
        <v>0</v>
      </c>
    </row>
    <row r="3" spans="1:8" ht="25.5" customHeight="1" thickBot="1">
      <c r="A3" s="37" t="s">
        <v>1</v>
      </c>
      <c r="B3" s="38" t="s">
        <v>2</v>
      </c>
      <c r="C3" s="39" t="s">
        <v>3</v>
      </c>
      <c r="D3" s="39"/>
      <c r="E3" s="39"/>
      <c r="F3" s="40" t="s">
        <v>4</v>
      </c>
      <c r="G3" s="40"/>
      <c r="H3" s="40"/>
    </row>
    <row r="4" spans="1:8" ht="43.5" customHeight="1" thickBot="1">
      <c r="A4" s="37"/>
      <c r="B4" s="38"/>
      <c r="C4" s="41" t="s">
        <v>5</v>
      </c>
      <c r="D4" s="41" t="s">
        <v>6</v>
      </c>
      <c r="E4" s="41" t="s">
        <v>7</v>
      </c>
      <c r="F4" s="41" t="s">
        <v>8</v>
      </c>
      <c r="G4" s="41" t="s">
        <v>6</v>
      </c>
      <c r="H4" s="42" t="s">
        <v>7</v>
      </c>
    </row>
    <row r="5" spans="1:8" s="7" customFormat="1" ht="75" customHeight="1">
      <c r="A5" s="5" t="s">
        <v>9</v>
      </c>
      <c r="B5" s="6">
        <f>C5+F5</f>
        <v>60692</v>
      </c>
      <c r="C5" s="9">
        <v>32892</v>
      </c>
      <c r="D5" s="8">
        <f>C5/B5</f>
        <v>0.54194951558689775</v>
      </c>
      <c r="E5" s="6">
        <v>0</v>
      </c>
      <c r="F5" s="6">
        <v>27800</v>
      </c>
      <c r="G5" s="8">
        <f>F5/B5</f>
        <v>0.4580504844131022</v>
      </c>
      <c r="H5" s="6">
        <v>0</v>
      </c>
    </row>
    <row r="6" spans="1:8" ht="14.25" customHeight="1">
      <c r="E6" s="2"/>
      <c r="G6" s="3"/>
    </row>
    <row r="7" spans="1:8" ht="14.25" customHeight="1"/>
    <row r="8" spans="1:8" ht="14.25" customHeight="1"/>
    <row r="9" spans="1:8" ht="14.25" customHeight="1"/>
    <row r="10" spans="1:8" ht="14.25" customHeight="1"/>
    <row r="11" spans="1:8" ht="14.25" customHeight="1"/>
    <row r="12" spans="1:8" ht="14.25" customHeight="1"/>
    <row r="13" spans="1:8" ht="14.25" customHeight="1"/>
    <row r="14" spans="1:8" ht="14.25" customHeight="1"/>
    <row r="15" spans="1:8" ht="14.25" customHeight="1"/>
    <row r="16" spans="1:8" ht="14.25" customHeight="1"/>
    <row r="17" spans="4:4" ht="14.25" customHeight="1">
      <c r="D17" s="4"/>
    </row>
  </sheetData>
  <mergeCells count="6">
    <mergeCell ref="A1:H1"/>
    <mergeCell ref="A2:G2"/>
    <mergeCell ref="A3:A4"/>
    <mergeCell ref="B3:B4"/>
    <mergeCell ref="C3:E3"/>
    <mergeCell ref="F3:H3"/>
  </mergeCells>
  <phoneticPr fontId="6" type="noConversion"/>
  <pageMargins left="0.75" right="0.75" top="0.26899999380111694" bottom="0.2689999938011169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5" sqref="B5"/>
    </sheetView>
  </sheetViews>
  <sheetFormatPr defaultColWidth="9" defaultRowHeight="37.5" customHeight="1"/>
  <cols>
    <col min="1" max="1" width="42.625" style="12" customWidth="1"/>
    <col min="2" max="2" width="20.125" style="12" customWidth="1"/>
    <col min="3" max="16384" width="9" style="12"/>
  </cols>
  <sheetData>
    <row r="1" spans="1:7" ht="22.5" customHeight="1">
      <c r="A1" s="13"/>
      <c r="B1" s="14"/>
      <c r="C1" s="14"/>
      <c r="D1" s="14"/>
      <c r="E1" s="14"/>
      <c r="F1" s="14"/>
      <c r="G1" s="14"/>
    </row>
    <row r="2" spans="1:7" ht="47.25" customHeight="1">
      <c r="A2" s="15" t="s">
        <v>15</v>
      </c>
      <c r="B2" s="16"/>
      <c r="C2" s="17"/>
      <c r="D2" s="17"/>
      <c r="E2" s="17"/>
      <c r="F2" s="17"/>
      <c r="G2" s="17"/>
    </row>
    <row r="3" spans="1:7" ht="37.5" customHeight="1" thickBot="1">
      <c r="A3" s="18"/>
      <c r="B3" s="19" t="s">
        <v>0</v>
      </c>
      <c r="C3" s="20"/>
      <c r="D3" s="20"/>
      <c r="E3" s="20"/>
      <c r="F3" s="20"/>
      <c r="G3" s="20"/>
    </row>
    <row r="4" spans="1:7" s="25" customFormat="1" ht="37.5" customHeight="1" thickTop="1" thickBot="1">
      <c r="A4" s="21" t="s">
        <v>12</v>
      </c>
      <c r="B4" s="23" t="s">
        <v>13</v>
      </c>
      <c r="C4" s="24"/>
      <c r="D4" s="24"/>
      <c r="E4" s="24"/>
      <c r="F4" s="24"/>
      <c r="G4" s="24"/>
    </row>
    <row r="5" spans="1:7" s="25" customFormat="1" ht="37.5" customHeight="1" thickTop="1">
      <c r="A5" s="26" t="s">
        <v>16</v>
      </c>
      <c r="B5" s="28">
        <v>32902</v>
      </c>
      <c r="C5" s="24"/>
      <c r="D5" s="24"/>
      <c r="E5" s="24"/>
      <c r="F5" s="24"/>
      <c r="G5" s="24"/>
    </row>
    <row r="6" spans="1:7" s="25" customFormat="1" ht="37.5" customHeight="1">
      <c r="A6" s="26" t="s">
        <v>14</v>
      </c>
      <c r="B6" s="28">
        <v>33000</v>
      </c>
      <c r="C6" s="24"/>
      <c r="D6" s="24"/>
      <c r="E6" s="24"/>
      <c r="F6" s="24"/>
      <c r="G6" s="24"/>
    </row>
    <row r="7" spans="1:7" s="25" customFormat="1" ht="37.5" customHeight="1">
      <c r="A7" s="26" t="s">
        <v>17</v>
      </c>
      <c r="B7" s="28">
        <v>4171</v>
      </c>
      <c r="C7" s="24"/>
      <c r="D7" s="24"/>
      <c r="E7" s="24"/>
      <c r="F7" s="24"/>
      <c r="G7" s="24"/>
    </row>
    <row r="8" spans="1:7" s="25" customFormat="1" ht="37.5" customHeight="1">
      <c r="A8" s="26" t="s">
        <v>18</v>
      </c>
      <c r="B8" s="28">
        <v>4181</v>
      </c>
      <c r="C8" s="24"/>
      <c r="D8" s="24"/>
      <c r="E8" s="24"/>
      <c r="F8" s="24"/>
      <c r="G8" s="24"/>
    </row>
    <row r="9" spans="1:7" s="25" customFormat="1" ht="37.5" customHeight="1">
      <c r="A9" s="26" t="s">
        <v>19</v>
      </c>
      <c r="B9" s="28">
        <f>B5+B7-B8</f>
        <v>32892</v>
      </c>
      <c r="C9" s="24"/>
      <c r="D9" s="24"/>
      <c r="E9" s="24"/>
      <c r="F9" s="24"/>
      <c r="G9" s="24"/>
    </row>
    <row r="10" spans="1:7" s="25" customFormat="1" ht="37.5" customHeight="1" thickBot="1">
      <c r="A10" s="30" t="s">
        <v>20</v>
      </c>
      <c r="B10" s="32">
        <v>33000</v>
      </c>
      <c r="C10" s="24"/>
      <c r="D10" s="24"/>
      <c r="E10" s="24"/>
      <c r="F10" s="24"/>
      <c r="G10" s="24"/>
    </row>
    <row r="11" spans="1:7" ht="37.5" customHeight="1" thickTop="1">
      <c r="A11" s="33"/>
      <c r="B11" s="34"/>
      <c r="C11" s="35"/>
      <c r="D11" s="35"/>
      <c r="E11" s="35"/>
      <c r="F11" s="35"/>
      <c r="G11" s="35"/>
    </row>
    <row r="12" spans="1:7" ht="37.5" customHeight="1">
      <c r="A12" s="36"/>
      <c r="B12" s="36"/>
    </row>
    <row r="13" spans="1:7" ht="37.5" customHeight="1">
      <c r="A13" s="36"/>
      <c r="B13" s="36"/>
    </row>
    <row r="14" spans="1:7" ht="37.5" customHeight="1">
      <c r="A14" s="36"/>
      <c r="B14" s="36"/>
    </row>
    <row r="15" spans="1:7" ht="37.5" customHeight="1">
      <c r="A15" s="36"/>
      <c r="B15" s="36"/>
    </row>
    <row r="16" spans="1:7" ht="37.5" customHeight="1">
      <c r="A16" s="36"/>
      <c r="B16" s="36"/>
    </row>
    <row r="17" spans="1:2" ht="37.5" customHeight="1">
      <c r="A17" s="36"/>
      <c r="B17" s="36"/>
    </row>
    <row r="18" spans="1:2" ht="37.5" customHeight="1">
      <c r="A18" s="36"/>
      <c r="B18" s="36"/>
    </row>
    <row r="19" spans="1:2" ht="37.5" customHeight="1">
      <c r="A19" s="36"/>
      <c r="B19" s="36"/>
    </row>
    <row r="20" spans="1:2" ht="37.5" customHeight="1">
      <c r="A20" s="36"/>
      <c r="B20" s="36"/>
    </row>
    <row r="21" spans="1:2" ht="37.5" customHeight="1">
      <c r="A21" s="36"/>
      <c r="B21" s="36"/>
    </row>
    <row r="22" spans="1:2" ht="37.5" customHeight="1">
      <c r="A22" s="36"/>
      <c r="B22" s="36"/>
    </row>
    <row r="23" spans="1:2" ht="37.5" customHeight="1">
      <c r="A23" s="36"/>
      <c r="B23" s="36"/>
    </row>
    <row r="24" spans="1:2" ht="37.5" customHeight="1">
      <c r="A24" s="36"/>
      <c r="B24" s="36"/>
    </row>
    <row r="25" spans="1:2" ht="37.5" customHeight="1">
      <c r="A25" s="36"/>
      <c r="B25" s="36"/>
    </row>
    <row r="26" spans="1:2" ht="37.5" customHeight="1">
      <c r="A26" s="36"/>
      <c r="B26" s="36"/>
    </row>
    <row r="27" spans="1:2" ht="37.5" customHeight="1">
      <c r="A27" s="36"/>
      <c r="B27" s="36"/>
    </row>
    <row r="28" spans="1:2" ht="37.5" customHeight="1">
      <c r="A28" s="36"/>
      <c r="B28" s="36"/>
    </row>
    <row r="29" spans="1:2" ht="37.5" customHeight="1">
      <c r="A29" s="36"/>
      <c r="B29" s="36"/>
    </row>
    <row r="30" spans="1:2" ht="37.5" customHeight="1">
      <c r="A30" s="36"/>
      <c r="B30" s="36"/>
    </row>
    <row r="31" spans="1:2" ht="37.5" customHeight="1">
      <c r="A31" s="36"/>
      <c r="B31" s="36"/>
    </row>
    <row r="32" spans="1:2" ht="37.5" customHeight="1">
      <c r="A32" s="36"/>
      <c r="B32" s="36"/>
    </row>
    <row r="33" spans="1:2" ht="37.5" customHeight="1">
      <c r="A33" s="36"/>
      <c r="B33" s="36"/>
    </row>
    <row r="34" spans="1:2" ht="37.5" customHeight="1">
      <c r="A34" s="36"/>
      <c r="B34" s="36"/>
    </row>
    <row r="35" spans="1:2" ht="37.5" customHeight="1">
      <c r="A35" s="36"/>
      <c r="B35" s="36"/>
    </row>
    <row r="36" spans="1:2" ht="37.5" customHeight="1">
      <c r="A36" s="36"/>
      <c r="B36" s="36"/>
    </row>
    <row r="37" spans="1:2" ht="37.5" customHeight="1">
      <c r="A37" s="36"/>
      <c r="B37" s="36"/>
    </row>
    <row r="38" spans="1:2" ht="37.5" customHeight="1">
      <c r="A38" s="36"/>
      <c r="B38" s="36"/>
    </row>
    <row r="39" spans="1:2" ht="37.5" customHeight="1">
      <c r="A39" s="36"/>
      <c r="B39" s="36"/>
    </row>
    <row r="40" spans="1:2" ht="37.5" customHeight="1">
      <c r="A40" s="36"/>
      <c r="B40" s="36"/>
    </row>
    <row r="41" spans="1:2" ht="37.5" customHeight="1">
      <c r="A41" s="36"/>
      <c r="B41" s="36"/>
    </row>
    <row r="42" spans="1:2" ht="37.5" customHeight="1">
      <c r="A42" s="36"/>
      <c r="B42" s="36"/>
    </row>
    <row r="43" spans="1:2" ht="37.5" customHeight="1">
      <c r="A43" s="36"/>
      <c r="B43" s="36"/>
    </row>
    <row r="44" spans="1:2" ht="37.5" customHeight="1">
      <c r="A44" s="36"/>
      <c r="B44" s="36"/>
    </row>
    <row r="45" spans="1:2" ht="37.5" customHeight="1">
      <c r="A45" s="36"/>
      <c r="B45" s="36"/>
    </row>
    <row r="46" spans="1:2" ht="37.5" customHeight="1">
      <c r="A46" s="36"/>
      <c r="B46" s="36"/>
    </row>
  </sheetData>
  <mergeCells count="2">
    <mergeCell ref="A2:B2"/>
    <mergeCell ref="A11:B1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2" sqref="A2:B2"/>
    </sheetView>
  </sheetViews>
  <sheetFormatPr defaultColWidth="9" defaultRowHeight="13.5"/>
  <cols>
    <col min="1" max="1" width="42.625" style="12" customWidth="1"/>
    <col min="2" max="2" width="20.375" style="12" customWidth="1"/>
    <col min="3" max="16384" width="9" style="12"/>
  </cols>
  <sheetData>
    <row r="1" spans="1:7">
      <c r="A1" s="13"/>
      <c r="B1" s="14"/>
      <c r="C1" s="14"/>
      <c r="D1" s="14"/>
      <c r="E1" s="14"/>
      <c r="F1" s="14"/>
      <c r="G1" s="14"/>
    </row>
    <row r="2" spans="1:7" ht="45.75" customHeight="1">
      <c r="A2" s="15" t="s">
        <v>21</v>
      </c>
      <c r="B2" s="16"/>
      <c r="C2" s="17"/>
      <c r="D2" s="17"/>
      <c r="E2" s="17"/>
      <c r="F2" s="17"/>
      <c r="G2" s="17"/>
    </row>
    <row r="3" spans="1:7" ht="24" customHeight="1" thickBot="1">
      <c r="A3" s="18"/>
      <c r="B3" s="19" t="s">
        <v>0</v>
      </c>
      <c r="C3" s="20"/>
      <c r="D3" s="20"/>
      <c r="E3" s="20"/>
      <c r="F3" s="20"/>
      <c r="G3" s="20"/>
    </row>
    <row r="4" spans="1:7" s="25" customFormat="1" ht="38.25" customHeight="1" thickTop="1" thickBot="1">
      <c r="A4" s="21" t="s">
        <v>12</v>
      </c>
      <c r="B4" s="23" t="s">
        <v>13</v>
      </c>
      <c r="C4" s="24"/>
      <c r="D4" s="24"/>
      <c r="E4" s="24"/>
      <c r="F4" s="24"/>
      <c r="G4" s="24"/>
    </row>
    <row r="5" spans="1:7" s="25" customFormat="1" ht="38.25" customHeight="1" thickTop="1">
      <c r="A5" s="26" t="s">
        <v>22</v>
      </c>
      <c r="B5" s="28">
        <v>17800</v>
      </c>
      <c r="C5" s="24"/>
      <c r="D5" s="24"/>
      <c r="E5" s="24"/>
      <c r="F5" s="24"/>
      <c r="G5" s="24"/>
    </row>
    <row r="6" spans="1:7" s="25" customFormat="1" ht="38.25" customHeight="1">
      <c r="A6" s="26" t="s">
        <v>23</v>
      </c>
      <c r="B6" s="28">
        <v>17800</v>
      </c>
      <c r="C6" s="24"/>
      <c r="D6" s="24"/>
      <c r="E6" s="24"/>
      <c r="F6" s="24"/>
      <c r="G6" s="24"/>
    </row>
    <row r="7" spans="1:7" s="25" customFormat="1" ht="38.25" customHeight="1">
      <c r="A7" s="26" t="s">
        <v>24</v>
      </c>
      <c r="B7" s="28">
        <v>11360</v>
      </c>
      <c r="C7" s="24"/>
      <c r="D7" s="24"/>
      <c r="E7" s="24"/>
      <c r="F7" s="24"/>
      <c r="G7" s="24"/>
    </row>
    <row r="8" spans="1:7" s="25" customFormat="1" ht="38.25" customHeight="1">
      <c r="A8" s="26" t="s">
        <v>25</v>
      </c>
      <c r="B8" s="28">
        <v>1360</v>
      </c>
      <c r="C8" s="24"/>
      <c r="D8" s="24"/>
      <c r="E8" s="24"/>
      <c r="F8" s="24"/>
      <c r="G8" s="24"/>
    </row>
    <row r="9" spans="1:7" s="25" customFormat="1" ht="38.25" customHeight="1">
      <c r="A9" s="26" t="s">
        <v>26</v>
      </c>
      <c r="B9" s="28">
        <f>B5+B7-B8</f>
        <v>27800</v>
      </c>
      <c r="C9" s="24"/>
      <c r="D9" s="24"/>
      <c r="E9" s="24"/>
      <c r="F9" s="24"/>
      <c r="G9" s="24"/>
    </row>
    <row r="10" spans="1:7" s="25" customFormat="1" ht="38.25" customHeight="1" thickBot="1">
      <c r="A10" s="30" t="s">
        <v>27</v>
      </c>
      <c r="B10" s="32">
        <v>27800</v>
      </c>
      <c r="C10" s="24"/>
      <c r="D10" s="24"/>
      <c r="E10" s="24"/>
      <c r="F10" s="24"/>
      <c r="G10" s="24"/>
    </row>
    <row r="11" spans="1:7" ht="47.25" customHeight="1" thickTop="1">
      <c r="A11" s="33"/>
      <c r="B11" s="34"/>
      <c r="C11" s="35"/>
      <c r="D11" s="35"/>
      <c r="E11" s="35"/>
      <c r="F11" s="35"/>
      <c r="G11" s="35"/>
    </row>
    <row r="12" spans="1:7" ht="25.5" customHeight="1">
      <c r="A12" s="36"/>
      <c r="B12" s="36"/>
    </row>
    <row r="13" spans="1:7">
      <c r="A13" s="36"/>
      <c r="B13" s="36"/>
    </row>
    <row r="14" spans="1:7">
      <c r="A14" s="36"/>
      <c r="B14" s="36"/>
    </row>
    <row r="15" spans="1:7">
      <c r="A15" s="36"/>
      <c r="B15" s="36"/>
    </row>
    <row r="16" spans="1:7">
      <c r="A16" s="36"/>
      <c r="B16" s="36"/>
    </row>
    <row r="17" spans="1:2">
      <c r="A17" s="36"/>
      <c r="B17" s="36"/>
    </row>
    <row r="18" spans="1:2">
      <c r="A18" s="36"/>
      <c r="B18" s="36"/>
    </row>
    <row r="19" spans="1:2">
      <c r="A19" s="36"/>
      <c r="B19" s="36"/>
    </row>
    <row r="20" spans="1:2">
      <c r="A20" s="36"/>
      <c r="B20" s="36"/>
    </row>
    <row r="21" spans="1:2">
      <c r="A21" s="36"/>
      <c r="B21" s="36"/>
    </row>
    <row r="22" spans="1:2">
      <c r="A22" s="36"/>
      <c r="B22" s="36"/>
    </row>
    <row r="23" spans="1:2">
      <c r="A23" s="36"/>
      <c r="B23" s="36"/>
    </row>
    <row r="24" spans="1:2">
      <c r="A24" s="36"/>
      <c r="B24" s="36"/>
    </row>
    <row r="25" spans="1:2">
      <c r="A25" s="36"/>
      <c r="B25" s="36"/>
    </row>
    <row r="26" spans="1:2">
      <c r="A26" s="36"/>
      <c r="B26" s="36"/>
    </row>
    <row r="27" spans="1:2">
      <c r="A27" s="36"/>
      <c r="B27" s="36"/>
    </row>
    <row r="28" spans="1:2">
      <c r="A28" s="36"/>
      <c r="B28" s="36"/>
    </row>
    <row r="29" spans="1:2">
      <c r="A29" s="36"/>
      <c r="B29" s="36"/>
    </row>
    <row r="30" spans="1:2">
      <c r="A30" s="36"/>
      <c r="B30" s="36"/>
    </row>
    <row r="31" spans="1:2">
      <c r="A31" s="36"/>
      <c r="B31" s="36"/>
    </row>
    <row r="32" spans="1:2">
      <c r="A32" s="36"/>
      <c r="B32" s="36"/>
    </row>
    <row r="33" spans="1:2">
      <c r="A33" s="36"/>
      <c r="B33" s="36"/>
    </row>
    <row r="34" spans="1:2">
      <c r="A34" s="36"/>
      <c r="B34" s="36"/>
    </row>
    <row r="35" spans="1:2">
      <c r="A35" s="36"/>
      <c r="B35" s="36"/>
    </row>
    <row r="36" spans="1:2">
      <c r="A36" s="36"/>
      <c r="B36" s="36"/>
    </row>
    <row r="37" spans="1:2">
      <c r="A37" s="36"/>
      <c r="B37" s="36"/>
    </row>
    <row r="38" spans="1:2">
      <c r="A38" s="36"/>
      <c r="B38" s="36"/>
    </row>
    <row r="39" spans="1:2">
      <c r="A39" s="36"/>
      <c r="B39" s="36"/>
    </row>
    <row r="40" spans="1:2">
      <c r="A40" s="36"/>
      <c r="B40" s="36"/>
    </row>
    <row r="41" spans="1:2">
      <c r="A41" s="36"/>
      <c r="B41" s="36"/>
    </row>
    <row r="42" spans="1:2">
      <c r="A42" s="36"/>
      <c r="B42" s="36"/>
    </row>
    <row r="43" spans="1:2">
      <c r="A43" s="36"/>
      <c r="B43" s="36"/>
    </row>
    <row r="44" spans="1:2">
      <c r="A44" s="36"/>
      <c r="B44" s="36"/>
    </row>
    <row r="45" spans="1:2">
      <c r="A45" s="36"/>
      <c r="B45" s="36"/>
    </row>
    <row r="46" spans="1:2">
      <c r="A46" s="36"/>
      <c r="B46" s="36"/>
    </row>
  </sheetData>
  <mergeCells count="2">
    <mergeCell ref="A2:B2"/>
    <mergeCell ref="A11:B1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7" sqref="B7:B8"/>
    </sheetView>
  </sheetViews>
  <sheetFormatPr defaultColWidth="9" defaultRowHeight="27.75" customHeight="1"/>
  <cols>
    <col min="1" max="1" width="42.625" style="12" customWidth="1"/>
    <col min="2" max="2" width="15.25" style="12" customWidth="1"/>
    <col min="3" max="16384" width="9" style="12"/>
  </cols>
  <sheetData>
    <row r="1" spans="1:7" ht="27.75" customHeight="1">
      <c r="A1" s="13"/>
      <c r="B1" s="14"/>
      <c r="C1" s="14"/>
      <c r="D1" s="14"/>
      <c r="E1" s="14"/>
      <c r="F1" s="14"/>
      <c r="G1" s="14"/>
    </row>
    <row r="2" spans="1:7" ht="27.75" customHeight="1">
      <c r="A2" s="15" t="s">
        <v>41</v>
      </c>
      <c r="B2" s="16"/>
      <c r="C2" s="17"/>
      <c r="D2" s="17"/>
      <c r="E2" s="17"/>
      <c r="F2" s="17"/>
      <c r="G2" s="17"/>
    </row>
    <row r="3" spans="1:7" ht="27.75" customHeight="1" thickBot="1">
      <c r="A3" s="18"/>
      <c r="B3" s="19" t="s">
        <v>0</v>
      </c>
      <c r="C3" s="20"/>
      <c r="D3" s="20"/>
      <c r="E3" s="20"/>
      <c r="F3" s="20"/>
      <c r="G3" s="20"/>
    </row>
    <row r="4" spans="1:7" s="25" customFormat="1" ht="27.75" customHeight="1" thickTop="1" thickBot="1">
      <c r="A4" s="21" t="s">
        <v>30</v>
      </c>
      <c r="B4" s="43" t="s">
        <v>31</v>
      </c>
      <c r="C4" s="24"/>
      <c r="D4" s="24"/>
      <c r="E4" s="24"/>
      <c r="F4" s="24"/>
      <c r="G4" s="24"/>
    </row>
    <row r="5" spans="1:7" s="25" customFormat="1" ht="27.75" customHeight="1" thickTop="1">
      <c r="A5" s="26" t="s">
        <v>36</v>
      </c>
      <c r="B5" s="28">
        <f>SUM(B6,B8)</f>
        <v>15531</v>
      </c>
      <c r="C5" s="24"/>
      <c r="D5" s="24"/>
      <c r="E5" s="24"/>
      <c r="F5" s="24"/>
      <c r="G5" s="24"/>
    </row>
    <row r="6" spans="1:7" s="25" customFormat="1" ht="27.75" customHeight="1">
      <c r="A6" s="26" t="s">
        <v>28</v>
      </c>
      <c r="B6" s="28">
        <v>4171</v>
      </c>
      <c r="C6" s="24"/>
      <c r="D6" s="24"/>
      <c r="E6" s="24"/>
      <c r="F6" s="24"/>
      <c r="G6" s="24"/>
    </row>
    <row r="7" spans="1:7" s="25" customFormat="1" ht="27.75" customHeight="1">
      <c r="A7" s="26" t="s">
        <v>32</v>
      </c>
      <c r="B7" s="28">
        <v>4171</v>
      </c>
      <c r="C7" s="24"/>
      <c r="D7" s="24"/>
      <c r="E7" s="24"/>
      <c r="F7" s="24"/>
      <c r="G7" s="24"/>
    </row>
    <row r="8" spans="1:7" s="25" customFormat="1" ht="27.75" customHeight="1">
      <c r="A8" s="26" t="s">
        <v>29</v>
      </c>
      <c r="B8" s="28">
        <v>11360</v>
      </c>
      <c r="C8" s="24"/>
      <c r="D8" s="24"/>
      <c r="E8" s="24"/>
      <c r="F8" s="24"/>
      <c r="G8" s="24"/>
    </row>
    <row r="9" spans="1:7" s="25" customFormat="1" ht="27.75" customHeight="1" thickBot="1">
      <c r="A9" s="30" t="s">
        <v>32</v>
      </c>
      <c r="B9" s="32">
        <v>1360</v>
      </c>
      <c r="C9" s="24"/>
      <c r="D9" s="24"/>
      <c r="E9" s="24"/>
      <c r="F9" s="24"/>
      <c r="G9" s="24"/>
    </row>
    <row r="10" spans="1:7" s="25" customFormat="1" ht="27.75" customHeight="1" thickTop="1">
      <c r="A10" s="26" t="s">
        <v>37</v>
      </c>
      <c r="B10" s="46">
        <f>SUM(B11:B12)</f>
        <v>5541</v>
      </c>
      <c r="C10" s="47"/>
      <c r="D10" s="24"/>
      <c r="E10" s="24"/>
      <c r="F10" s="24"/>
      <c r="G10" s="24"/>
    </row>
    <row r="11" spans="1:7" s="25" customFormat="1" ht="27.75" customHeight="1">
      <c r="A11" s="26" t="s">
        <v>33</v>
      </c>
      <c r="B11" s="28">
        <v>4181</v>
      </c>
      <c r="C11" s="24"/>
      <c r="D11" s="24"/>
      <c r="E11" s="24"/>
      <c r="F11" s="24"/>
      <c r="G11" s="24"/>
    </row>
    <row r="12" spans="1:7" s="25" customFormat="1" ht="27.75" customHeight="1" thickBot="1">
      <c r="A12" s="30" t="s">
        <v>34</v>
      </c>
      <c r="B12" s="32">
        <v>1360</v>
      </c>
      <c r="C12" s="24"/>
      <c r="D12" s="24"/>
      <c r="E12" s="24"/>
      <c r="F12" s="24"/>
      <c r="G12" s="24"/>
    </row>
    <row r="13" spans="1:7" s="25" customFormat="1" ht="27.75" customHeight="1" thickTop="1">
      <c r="A13" s="26" t="s">
        <v>38</v>
      </c>
      <c r="B13" s="28">
        <f>SUM(B14:B15)</f>
        <v>1689</v>
      </c>
      <c r="C13" s="24"/>
      <c r="D13" s="24"/>
      <c r="E13" s="24"/>
      <c r="F13" s="24"/>
      <c r="G13" s="24"/>
    </row>
    <row r="14" spans="1:7" s="25" customFormat="1" ht="27.75" customHeight="1">
      <c r="A14" s="26" t="s">
        <v>35</v>
      </c>
      <c r="B14" s="28">
        <v>1010</v>
      </c>
      <c r="C14" s="24"/>
      <c r="D14" s="24"/>
      <c r="E14" s="24"/>
      <c r="F14" s="24"/>
      <c r="G14" s="24"/>
    </row>
    <row r="15" spans="1:7" s="25" customFormat="1" ht="27.75" customHeight="1" thickBot="1">
      <c r="A15" s="30" t="s">
        <v>29</v>
      </c>
      <c r="B15" s="32">
        <v>679</v>
      </c>
      <c r="C15" s="24"/>
      <c r="D15" s="24"/>
      <c r="E15" s="24"/>
      <c r="F15" s="24"/>
      <c r="G15" s="24"/>
    </row>
    <row r="16" spans="1:7" s="25" customFormat="1" ht="27.75" customHeight="1" thickTop="1">
      <c r="A16" s="26" t="s">
        <v>39</v>
      </c>
      <c r="B16" s="28">
        <f>SUM(B17,B18)</f>
        <v>4280</v>
      </c>
      <c r="C16" s="24"/>
      <c r="D16" s="24"/>
      <c r="E16" s="24"/>
      <c r="F16" s="24"/>
      <c r="G16" s="24"/>
    </row>
    <row r="17" spans="1:7" s="25" customFormat="1" ht="27.75" customHeight="1">
      <c r="A17" s="26" t="s">
        <v>35</v>
      </c>
      <c r="B17" s="28">
        <v>3780</v>
      </c>
      <c r="C17" s="24"/>
      <c r="D17" s="24"/>
      <c r="E17" s="24"/>
      <c r="F17" s="24"/>
      <c r="G17" s="24"/>
    </row>
    <row r="18" spans="1:7" s="25" customFormat="1" ht="27.75" customHeight="1">
      <c r="A18" s="26" t="s">
        <v>29</v>
      </c>
      <c r="B18" s="28">
        <v>500</v>
      </c>
      <c r="C18" s="24"/>
      <c r="D18" s="24"/>
      <c r="E18" s="24"/>
      <c r="F18" s="24"/>
      <c r="G18" s="24"/>
    </row>
    <row r="19" spans="1:7" s="25" customFormat="1" ht="27.75" customHeight="1">
      <c r="A19" s="26" t="s">
        <v>40</v>
      </c>
      <c r="B19" s="28">
        <f>SUM(B20:B21)</f>
        <v>2930</v>
      </c>
      <c r="C19" s="24"/>
      <c r="D19" s="24"/>
      <c r="E19" s="24"/>
      <c r="F19" s="24"/>
      <c r="G19" s="24"/>
    </row>
    <row r="20" spans="1:7" s="25" customFormat="1" ht="27.75" customHeight="1">
      <c r="A20" s="26" t="s">
        <v>28</v>
      </c>
      <c r="B20" s="28">
        <v>1030</v>
      </c>
      <c r="C20" s="24"/>
      <c r="D20" s="24"/>
      <c r="E20" s="24"/>
      <c r="F20" s="24"/>
      <c r="G20" s="24"/>
    </row>
    <row r="21" spans="1:7" s="25" customFormat="1" ht="27.75" customHeight="1" thickBot="1">
      <c r="A21" s="30" t="s">
        <v>29</v>
      </c>
      <c r="B21" s="32">
        <v>1900</v>
      </c>
      <c r="C21" s="24"/>
      <c r="D21" s="24"/>
      <c r="E21" s="24"/>
      <c r="F21" s="24"/>
      <c r="G21" s="24"/>
    </row>
    <row r="22" spans="1:7" ht="27.75" customHeight="1" thickTop="1">
      <c r="A22" s="33"/>
      <c r="B22" s="34"/>
      <c r="C22" s="35"/>
      <c r="D22" s="35"/>
      <c r="E22" s="35"/>
      <c r="F22" s="35"/>
      <c r="G22" s="35"/>
    </row>
    <row r="23" spans="1:7" ht="27.75" customHeight="1">
      <c r="A23" s="36"/>
      <c r="B23" s="36"/>
    </row>
    <row r="24" spans="1:7" ht="27.75" customHeight="1">
      <c r="A24" s="36"/>
      <c r="B24" s="36"/>
    </row>
    <row r="25" spans="1:7" ht="27.75" customHeight="1">
      <c r="A25" s="36"/>
      <c r="B25" s="36"/>
    </row>
    <row r="26" spans="1:7" ht="27.75" customHeight="1">
      <c r="A26" s="36"/>
      <c r="B26" s="36"/>
    </row>
    <row r="27" spans="1:7" ht="27.75" customHeight="1">
      <c r="A27" s="36"/>
      <c r="B27" s="36"/>
    </row>
    <row r="28" spans="1:7" ht="27.75" customHeight="1">
      <c r="A28" s="36"/>
      <c r="B28" s="36"/>
    </row>
    <row r="29" spans="1:7" ht="27.75" customHeight="1">
      <c r="A29" s="36"/>
      <c r="B29" s="36"/>
    </row>
    <row r="30" spans="1:7" ht="27.75" customHeight="1">
      <c r="A30" s="36"/>
      <c r="B30" s="36"/>
    </row>
    <row r="31" spans="1:7" ht="27.75" customHeight="1">
      <c r="A31" s="36"/>
      <c r="B31" s="36"/>
    </row>
    <row r="32" spans="1:7" ht="27.75" customHeight="1">
      <c r="A32" s="36"/>
      <c r="B32" s="36"/>
    </row>
    <row r="33" spans="1:2" ht="27.75" customHeight="1">
      <c r="A33" s="36"/>
      <c r="B33" s="36"/>
    </row>
    <row r="34" spans="1:2" ht="27.75" customHeight="1">
      <c r="A34" s="36"/>
      <c r="B34" s="36"/>
    </row>
    <row r="35" spans="1:2" ht="27.75" customHeight="1">
      <c r="A35" s="36"/>
      <c r="B35" s="36"/>
    </row>
    <row r="36" spans="1:2" ht="27.75" customHeight="1">
      <c r="A36" s="36"/>
      <c r="B36" s="36"/>
    </row>
    <row r="37" spans="1:2" ht="27.75" customHeight="1">
      <c r="A37" s="36"/>
      <c r="B37" s="36"/>
    </row>
    <row r="38" spans="1:2" ht="27.75" customHeight="1">
      <c r="A38" s="36"/>
      <c r="B38" s="36"/>
    </row>
    <row r="39" spans="1:2" ht="27.75" customHeight="1">
      <c r="A39" s="36"/>
      <c r="B39" s="36"/>
    </row>
    <row r="40" spans="1:2" ht="27.75" customHeight="1">
      <c r="A40" s="36"/>
      <c r="B40" s="36"/>
    </row>
    <row r="41" spans="1:2" ht="27.75" customHeight="1">
      <c r="A41" s="36"/>
      <c r="B41" s="36"/>
    </row>
    <row r="42" spans="1:2" ht="27.75" customHeight="1">
      <c r="A42" s="36"/>
      <c r="B42" s="36"/>
    </row>
    <row r="43" spans="1:2" ht="27.75" customHeight="1">
      <c r="A43" s="36"/>
      <c r="B43" s="36"/>
    </row>
    <row r="44" spans="1:2" ht="27.75" customHeight="1">
      <c r="A44" s="36"/>
      <c r="B44" s="36"/>
    </row>
    <row r="45" spans="1:2" ht="27.75" customHeight="1">
      <c r="A45" s="36"/>
      <c r="B45" s="36"/>
    </row>
    <row r="46" spans="1:2" ht="27.75" customHeight="1">
      <c r="A46" s="36"/>
      <c r="B46" s="36"/>
    </row>
    <row r="47" spans="1:2" ht="27.75" customHeight="1">
      <c r="A47" s="36"/>
      <c r="B47" s="36"/>
    </row>
    <row r="48" spans="1:2" ht="27.75" customHeight="1">
      <c r="A48" s="36"/>
      <c r="B48" s="36"/>
    </row>
    <row r="49" spans="1:2" ht="27.75" customHeight="1">
      <c r="A49" s="36"/>
      <c r="B49" s="36"/>
    </row>
    <row r="50" spans="1:2" ht="27.75" customHeight="1">
      <c r="A50" s="36"/>
      <c r="B50" s="36"/>
    </row>
    <row r="51" spans="1:2" ht="27.75" customHeight="1">
      <c r="A51" s="36"/>
      <c r="B51" s="36"/>
    </row>
    <row r="52" spans="1:2" ht="27.75" customHeight="1">
      <c r="A52" s="36"/>
      <c r="B52" s="36"/>
    </row>
    <row r="53" spans="1:2" ht="27.75" customHeight="1">
      <c r="A53" s="36"/>
      <c r="B53" s="36"/>
    </row>
    <row r="54" spans="1:2" ht="27.75" customHeight="1">
      <c r="A54" s="36"/>
      <c r="B54" s="36"/>
    </row>
    <row r="55" spans="1:2" ht="27.75" customHeight="1">
      <c r="A55" s="36"/>
      <c r="B55" s="36"/>
    </row>
    <row r="56" spans="1:2" ht="27.75" customHeight="1">
      <c r="A56" s="36"/>
      <c r="B56" s="36"/>
    </row>
    <row r="57" spans="1:2" ht="27.75" customHeight="1">
      <c r="A57" s="36"/>
      <c r="B57" s="36"/>
    </row>
  </sheetData>
  <mergeCells count="2">
    <mergeCell ref="A2:B2"/>
    <mergeCell ref="A22:B22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F1"/>
    </sheetView>
  </sheetViews>
  <sheetFormatPr defaultRowHeight="13.5"/>
  <cols>
    <col min="1" max="1" width="7.125" customWidth="1"/>
    <col min="2" max="6" width="18.375" customWidth="1"/>
  </cols>
  <sheetData>
    <row r="1" spans="1:11" s="12" customFormat="1" ht="37.5" customHeight="1">
      <c r="A1" s="15" t="s">
        <v>51</v>
      </c>
      <c r="B1" s="15"/>
      <c r="C1" s="15"/>
      <c r="D1" s="15"/>
      <c r="E1" s="15"/>
      <c r="F1" s="15"/>
      <c r="G1" s="17"/>
      <c r="H1" s="17"/>
      <c r="I1" s="17"/>
      <c r="J1" s="17"/>
    </row>
    <row r="2" spans="1:11" s="12" customFormat="1" ht="33" customHeight="1" thickBot="1">
      <c r="A2" s="18"/>
      <c r="B2" s="18"/>
      <c r="C2" s="18"/>
      <c r="D2" s="18"/>
      <c r="E2" s="19" t="s">
        <v>0</v>
      </c>
      <c r="F2" s="18"/>
      <c r="G2" s="20"/>
      <c r="H2" s="20"/>
      <c r="I2" s="20"/>
      <c r="J2" s="20"/>
    </row>
    <row r="3" spans="1:11" s="25" customFormat="1" ht="36.75" customHeight="1" thickTop="1" thickBot="1">
      <c r="A3" s="21" t="s">
        <v>42</v>
      </c>
      <c r="B3" s="21" t="s">
        <v>43</v>
      </c>
      <c r="C3" s="21" t="s">
        <v>44</v>
      </c>
      <c r="D3" s="22" t="s">
        <v>45</v>
      </c>
      <c r="E3" s="22" t="s">
        <v>46</v>
      </c>
      <c r="F3" s="23" t="s">
        <v>47</v>
      </c>
      <c r="G3" s="24"/>
      <c r="H3" s="24"/>
      <c r="I3" s="24"/>
      <c r="J3" s="24"/>
      <c r="K3" s="24"/>
    </row>
    <row r="4" spans="1:11" s="25" customFormat="1" ht="36.75" customHeight="1" thickTop="1">
      <c r="A4" s="29">
        <v>1</v>
      </c>
      <c r="B4" s="29" t="s">
        <v>52</v>
      </c>
      <c r="C4" s="29" t="s">
        <v>48</v>
      </c>
      <c r="D4" s="29" t="s">
        <v>53</v>
      </c>
      <c r="E4" s="27" t="s">
        <v>49</v>
      </c>
      <c r="F4" s="28">
        <v>10000</v>
      </c>
      <c r="G4" s="24"/>
      <c r="H4" s="24"/>
      <c r="I4" s="24"/>
      <c r="J4" s="24"/>
      <c r="K4" s="24"/>
    </row>
    <row r="5" spans="1:11" s="25" customFormat="1" ht="36.75" customHeight="1">
      <c r="A5" s="29">
        <v>2</v>
      </c>
      <c r="B5" s="44"/>
      <c r="C5" s="44"/>
      <c r="D5" s="44"/>
      <c r="E5" s="48"/>
      <c r="F5" s="49"/>
      <c r="G5" s="24"/>
      <c r="H5" s="24"/>
      <c r="I5" s="24"/>
      <c r="J5" s="24"/>
      <c r="K5" s="24"/>
    </row>
    <row r="6" spans="1:11" s="25" customFormat="1" ht="36.75" customHeight="1" thickBot="1">
      <c r="A6" s="31" t="s">
        <v>50</v>
      </c>
      <c r="B6" s="45"/>
      <c r="C6" s="45"/>
      <c r="D6" s="45"/>
      <c r="E6" s="50"/>
      <c r="F6" s="23"/>
      <c r="G6" s="24"/>
      <c r="H6" s="24"/>
      <c r="I6" s="24"/>
      <c r="J6" s="24"/>
      <c r="K6" s="24"/>
    </row>
    <row r="7" spans="1:11" ht="14.25" thickTop="1"/>
  </sheetData>
  <mergeCells count="1">
    <mergeCell ref="A1:F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债务余额表</vt:lpstr>
      <vt:lpstr>一般债务余额</vt:lpstr>
      <vt:lpstr>专项债务余额</vt:lpstr>
      <vt:lpstr>变动情况表</vt:lpstr>
      <vt:lpstr>新增债券资金安排表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2019-01-21T08:03:20Z</cp:lastPrinted>
  <dcterms:created xsi:type="dcterms:W3CDTF">2018-11-27T03:28:35Z</dcterms:created>
  <dcterms:modified xsi:type="dcterms:W3CDTF">2020-03-10T07:43:38Z</dcterms:modified>
</cp:coreProperties>
</file>